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F7F1BBDF-7B84-441A-903C-BC74C321DAAB}" xr6:coauthVersionLast="47" xr6:coauthVersionMax="47" xr10:uidLastSave="{00000000-0000-0000-0000-000000000000}"/>
  <bookViews>
    <workbookView xWindow="28680" yWindow="-120" windowWidth="29040" windowHeight="15720" tabRatio="890" xr2:uid="{00000000-000D-0000-FFFF-FFFF00000000}"/>
  </bookViews>
  <sheets>
    <sheet name="1.환경오염물질배출시설" sheetId="1" r:id="rId1"/>
    <sheet name="2.환경오염배출시설단속 및 행정조치" sheetId="8" r:id="rId2"/>
    <sheet name="3.보건환경검사실적" sheetId="12" r:id="rId3"/>
    <sheet name="4.쓰레기수거" sheetId="9" r:id="rId4"/>
    <sheet name="5.생활폐기물매립지" sheetId="4" r:id="rId5"/>
    <sheet name="6.폐기물재활용률" sheetId="13" r:id="rId6"/>
    <sheet name="5.하수 및 분뇨발생량 및 처리현황" sheetId="10" state="hidden" r:id="rId7"/>
    <sheet name="7. 공공하수처리시설" sheetId="11" r:id="rId8"/>
    <sheet name="8. 시설녹지현황" sheetId="14" r:id="rId9"/>
  </sheets>
  <externalReferences>
    <externalReference r:id="rId10"/>
    <externalReference r:id="rId11"/>
  </externalReferences>
  <definedNames>
    <definedName name="_xlnm._FilterDatabase" localSheetId="6" hidden="1">'5.하수 및 분뇨발생량 및 처리현황'!$A$8:$N$8</definedName>
    <definedName name="_xlnm._FilterDatabase" localSheetId="7" hidden="1">'7. 공공하수처리시설'!#REF!</definedName>
    <definedName name="G" localSheetId="2">'[1] 견적서'!#REF!</definedName>
    <definedName name="G" localSheetId="8">'[1] 견적서'!#REF!</definedName>
    <definedName name="G">'[1] 견적서'!#REF!</definedName>
    <definedName name="_xlnm.Print_Area" localSheetId="1">'2.환경오염배출시설단속 및 행정조치'!$A$1:$N$19</definedName>
    <definedName name="_xlnm.Print_Area" localSheetId="2">'3.보건환경검사실적'!$A$1:$R$17</definedName>
    <definedName name="_xlnm.Print_Area" localSheetId="3">'4.쓰레기수거'!$A$1:$AZ$18</definedName>
    <definedName name="_xlnm.Print_Area" localSheetId="6">'5.하수 및 분뇨발생량 및 처리현황'!$A$1:$AL$18</definedName>
    <definedName name="_xlnm.Print_Area" localSheetId="7">'7. 공공하수처리시설'!$A$1:$AE$28</definedName>
    <definedName name="_xlnm.Print_Area" localSheetId="8">'8. 시설녹지현황'!$A$1:$J$13</definedName>
    <definedName name="_xlnm.Print_Area">'[2]2-1포천(각세)(외제)'!#REF!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14" l="1"/>
  <c r="B9" i="14"/>
  <c r="D11" i="13"/>
  <c r="B11" i="13" s="1"/>
  <c r="C11" i="13"/>
  <c r="W13" i="9"/>
  <c r="R13" i="9"/>
  <c r="H8" i="1"/>
  <c r="B8" i="1"/>
  <c r="H7" i="1"/>
  <c r="B7" i="1"/>
</calcChain>
</file>

<file path=xl/sharedStrings.xml><?xml version="1.0" encoding="utf-8"?>
<sst xmlns="http://schemas.openxmlformats.org/spreadsheetml/2006/main" count="852" uniqueCount="487">
  <si>
    <t>1. 환경오염물질 배출시설</t>
  </si>
  <si>
    <t>계</t>
  </si>
  <si>
    <t>1종</t>
  </si>
  <si>
    <t>2종</t>
  </si>
  <si>
    <t>3종</t>
  </si>
  <si>
    <t>4종</t>
  </si>
  <si>
    <t>5종</t>
  </si>
  <si>
    <t>Noise and</t>
  </si>
  <si>
    <t>Total</t>
  </si>
  <si>
    <t>vibration</t>
  </si>
  <si>
    <t>2. 환경오염배출시설단속 및 행정조치</t>
  </si>
  <si>
    <t>개선명령</t>
  </si>
  <si>
    <t>조업정지</t>
  </si>
  <si>
    <t>허가취소</t>
  </si>
  <si>
    <t>폐쇄명령</t>
  </si>
  <si>
    <t>Temporary</t>
  </si>
  <si>
    <t>Licence</t>
  </si>
  <si>
    <t>Warnings</t>
  </si>
  <si>
    <t>(%)</t>
  </si>
  <si>
    <t>매립</t>
  </si>
  <si>
    <t>소각</t>
  </si>
  <si>
    <t>재활용</t>
  </si>
  <si>
    <t>손수레</t>
  </si>
  <si>
    <t>중장비</t>
  </si>
  <si>
    <t>Area</t>
  </si>
  <si>
    <t>Motor cars</t>
  </si>
  <si>
    <t>Hand cars</t>
  </si>
  <si>
    <t>landfill capacity</t>
  </si>
  <si>
    <t>Class 1</t>
  </si>
  <si>
    <t>Class 2</t>
  </si>
  <si>
    <t>Class 3</t>
  </si>
  <si>
    <t>Class 4</t>
  </si>
  <si>
    <t>Class 5</t>
  </si>
  <si>
    <t>단위 : ㎥/일</t>
  </si>
  <si>
    <t>Mechanical</t>
  </si>
  <si>
    <t>Biological</t>
  </si>
  <si>
    <t>Advanced</t>
  </si>
  <si>
    <t>한강</t>
  </si>
  <si>
    <t xml:space="preserve">Year </t>
    <phoneticPr fontId="22" type="noConversion"/>
  </si>
  <si>
    <t>분뇨처리장</t>
  </si>
  <si>
    <t>직영</t>
  </si>
  <si>
    <t>신천</t>
  </si>
  <si>
    <t>임진강</t>
  </si>
  <si>
    <t>위탁</t>
  </si>
  <si>
    <t>단위 : 개소</t>
  </si>
  <si>
    <t>연    별</t>
  </si>
  <si>
    <t>소음 및</t>
  </si>
  <si>
    <t>진     동</t>
  </si>
  <si>
    <t>Environmental Pollutant Emitting Facilites</t>
    <phoneticPr fontId="7" type="noConversion"/>
  </si>
  <si>
    <t>Unit : number</t>
    <phoneticPr fontId="7" type="noConversion"/>
  </si>
  <si>
    <t xml:space="preserve">Year </t>
    <phoneticPr fontId="7" type="noConversion"/>
  </si>
  <si>
    <t>단위 : 개소, 건</t>
  </si>
  <si>
    <t>Unit : place, case</t>
    <phoneticPr fontId="7" type="noConversion"/>
  </si>
  <si>
    <t>연   별</t>
    <phoneticPr fontId="7" type="noConversion"/>
  </si>
  <si>
    <t>year</t>
    <phoneticPr fontId="7" type="noConversion"/>
  </si>
  <si>
    <t>Inspection and Administative Measures for</t>
    <phoneticPr fontId="7" type="noConversion"/>
  </si>
  <si>
    <t xml:space="preserve">                            Environmental Pollutant Emitting Facilities</t>
    <phoneticPr fontId="7" type="noConversion"/>
  </si>
  <si>
    <t>수거지인구율(B/A)</t>
  </si>
  <si>
    <t>배출량(C)</t>
  </si>
  <si>
    <t>처리량(D)</t>
  </si>
  <si>
    <t>수거율(D/C)</t>
  </si>
  <si>
    <t>(톤/일)</t>
  </si>
  <si>
    <t>인    원</t>
  </si>
  <si>
    <t>인   원</t>
  </si>
  <si>
    <t>장      비            Equipment</t>
  </si>
  <si>
    <t>면  적</t>
  </si>
  <si>
    <t>인   구</t>
  </si>
  <si>
    <t>차  량</t>
  </si>
  <si>
    <t>Waste Collection and Disposal(Cont'd)</t>
    <phoneticPr fontId="7" type="noConversion"/>
  </si>
  <si>
    <t>행정구역(A)
Administrative area</t>
    <phoneticPr fontId="7" type="noConversion"/>
  </si>
  <si>
    <t>청소구역(B)
Waste-collected area</t>
    <phoneticPr fontId="7" type="noConversion"/>
  </si>
  <si>
    <t>지방자치단체        Local Government</t>
    <phoneticPr fontId="7" type="noConversion"/>
  </si>
  <si>
    <t xml:space="preserve"> 자가처리업소  Self-managed workplace</t>
    <phoneticPr fontId="7" type="noConversion"/>
  </si>
  <si>
    <t>Population ratio in</t>
    <phoneticPr fontId="7" type="noConversion"/>
  </si>
  <si>
    <t>해역배출</t>
    <phoneticPr fontId="7" type="noConversion"/>
  </si>
  <si>
    <t>기타</t>
    <phoneticPr fontId="7" type="noConversion"/>
  </si>
  <si>
    <t>장    비            Equipment</t>
    <phoneticPr fontId="7" type="noConversion"/>
  </si>
  <si>
    <t xml:space="preserve">the waste-collected </t>
    <phoneticPr fontId="7" type="noConversion"/>
  </si>
  <si>
    <t xml:space="preserve">Amount of </t>
    <phoneticPr fontId="7" type="noConversion"/>
  </si>
  <si>
    <t>Dumping</t>
    <phoneticPr fontId="7" type="noConversion"/>
  </si>
  <si>
    <t>발생량</t>
    <phoneticPr fontId="7" type="noConversion"/>
  </si>
  <si>
    <t>매립</t>
    <phoneticPr fontId="7" type="noConversion"/>
  </si>
  <si>
    <t>소각</t>
    <phoneticPr fontId="7" type="noConversion"/>
  </si>
  <si>
    <t>재활용</t>
    <phoneticPr fontId="7" type="noConversion"/>
  </si>
  <si>
    <t>Pop.</t>
    <phoneticPr fontId="7" type="noConversion"/>
  </si>
  <si>
    <t>area</t>
    <phoneticPr fontId="7" type="noConversion"/>
  </si>
  <si>
    <t>discharged waste</t>
    <phoneticPr fontId="7" type="noConversion"/>
  </si>
  <si>
    <t>waste disposal</t>
    <phoneticPr fontId="7" type="noConversion"/>
  </si>
  <si>
    <t>Disposal ratio</t>
    <phoneticPr fontId="7" type="noConversion"/>
  </si>
  <si>
    <t>Landfill</t>
    <phoneticPr fontId="7" type="noConversion"/>
  </si>
  <si>
    <t>Incineration</t>
    <phoneticPr fontId="7" type="noConversion"/>
  </si>
  <si>
    <t>Recycling</t>
    <phoneticPr fontId="7" type="noConversion"/>
  </si>
  <si>
    <t>at sea</t>
    <phoneticPr fontId="7" type="noConversion"/>
  </si>
  <si>
    <t>other</t>
    <phoneticPr fontId="7" type="noConversion"/>
  </si>
  <si>
    <t>Workers</t>
    <phoneticPr fontId="7" type="noConversion"/>
  </si>
  <si>
    <t>Heavy equipment</t>
    <phoneticPr fontId="7" type="noConversion"/>
  </si>
  <si>
    <t>연별</t>
    <phoneticPr fontId="7" type="noConversion"/>
  </si>
  <si>
    <t>개         소</t>
  </si>
  <si>
    <t>면        적(㎡)</t>
  </si>
  <si>
    <t>총매립용량(㎥)</t>
  </si>
  <si>
    <t>기 매 립 량(㎥)</t>
  </si>
  <si>
    <t>잔여매립가능량(㎥)</t>
  </si>
  <si>
    <t xml:space="preserve">Year </t>
    <phoneticPr fontId="7" type="noConversion"/>
  </si>
  <si>
    <t>Number of landfills</t>
    <phoneticPr fontId="7" type="noConversion"/>
  </si>
  <si>
    <t>연    별</t>
    <phoneticPr fontId="6" type="noConversion"/>
  </si>
  <si>
    <t>하수 및 분뇨 발생량</t>
    <phoneticPr fontId="22" type="noConversion"/>
  </si>
  <si>
    <t>Amount of Sewage &amp; night soil generated</t>
    <phoneticPr fontId="22" type="noConversion"/>
  </si>
  <si>
    <t>분    뇨    처    리    시    설</t>
    <phoneticPr fontId="22" type="noConversion"/>
  </si>
  <si>
    <t>Night soil treatment facility</t>
    <phoneticPr fontId="22" type="noConversion"/>
  </si>
  <si>
    <t>분뇨처리시설    Night soil treatment facility</t>
    <phoneticPr fontId="22" type="noConversion"/>
  </si>
  <si>
    <t xml:space="preserve"> 분뇨수집·운반업체</t>
    <phoneticPr fontId="22" type="noConversion"/>
  </si>
  <si>
    <t>Company of night soil collection &amp; delivery</t>
    <phoneticPr fontId="22" type="noConversion"/>
  </si>
  <si>
    <t>하         수       sewage</t>
    <phoneticPr fontId="22" type="noConversion"/>
  </si>
  <si>
    <t>분           뇨</t>
    <phoneticPr fontId="22" type="noConversion"/>
  </si>
  <si>
    <t>분         뇨              night soil</t>
    <phoneticPr fontId="22" type="noConversion"/>
  </si>
  <si>
    <t>시설용량(㎥/일)     Capacity</t>
    <phoneticPr fontId="22" type="noConversion"/>
  </si>
  <si>
    <t>처리량(㎥/일)</t>
    <phoneticPr fontId="22" type="noConversion"/>
  </si>
  <si>
    <t>Amount of waste disposal</t>
    <phoneticPr fontId="22" type="noConversion"/>
  </si>
  <si>
    <t>연계처리장명</t>
    <phoneticPr fontId="22" type="noConversion"/>
  </si>
  <si>
    <t>사업비(백만원)</t>
    <phoneticPr fontId="22" type="noConversion"/>
  </si>
  <si>
    <t>운영방법</t>
    <phoneticPr fontId="22" type="noConversion"/>
  </si>
  <si>
    <t>방류수역    Waters of disposal</t>
    <phoneticPr fontId="22" type="noConversion"/>
  </si>
  <si>
    <t>업체수</t>
    <phoneticPr fontId="22" type="noConversion"/>
  </si>
  <si>
    <t>시설(차량)현황(대수)          Facility(Vehicles)</t>
    <phoneticPr fontId="22" type="noConversion"/>
  </si>
  <si>
    <t>종사인원</t>
    <phoneticPr fontId="22" type="noConversion"/>
  </si>
  <si>
    <t>발  생  량       Amount generated</t>
    <phoneticPr fontId="22" type="noConversion"/>
  </si>
  <si>
    <t>발생량 Amount generated</t>
    <phoneticPr fontId="22" type="noConversion"/>
  </si>
  <si>
    <t>처리대상량(㎥/일)  Target treatment  volume(㎥/day)</t>
    <phoneticPr fontId="22" type="noConversion"/>
  </si>
  <si>
    <t>물리적</t>
    <phoneticPr fontId="22" type="noConversion"/>
  </si>
  <si>
    <t>생물학적</t>
    <phoneticPr fontId="22" type="noConversion"/>
  </si>
  <si>
    <t>고도</t>
    <phoneticPr fontId="22" type="noConversion"/>
  </si>
  <si>
    <t>Relative</t>
    <phoneticPr fontId="22" type="noConversion"/>
  </si>
  <si>
    <t>Operation</t>
    <phoneticPr fontId="22" type="noConversion"/>
  </si>
  <si>
    <t>지  류</t>
    <phoneticPr fontId="22" type="noConversion"/>
  </si>
  <si>
    <t>본  류</t>
    <phoneticPr fontId="22" type="noConversion"/>
  </si>
  <si>
    <t>수  계</t>
    <phoneticPr fontId="22" type="noConversion"/>
  </si>
  <si>
    <t xml:space="preserve"> </t>
    <phoneticPr fontId="22" type="noConversion"/>
  </si>
  <si>
    <t>3톤 이하</t>
    <phoneticPr fontId="22" type="noConversion"/>
  </si>
  <si>
    <t>4.5톤 이하</t>
    <phoneticPr fontId="22" type="noConversion"/>
  </si>
  <si>
    <t>기타</t>
    <phoneticPr fontId="22" type="noConversion"/>
  </si>
  <si>
    <t xml:space="preserve">treatment </t>
    <phoneticPr fontId="22" type="noConversion"/>
  </si>
  <si>
    <t>expense</t>
    <phoneticPr fontId="22" type="noConversion"/>
  </si>
  <si>
    <t>Branch</t>
    <phoneticPr fontId="22" type="noConversion"/>
  </si>
  <si>
    <t>Main</t>
    <phoneticPr fontId="22" type="noConversion"/>
  </si>
  <si>
    <t>Water</t>
    <phoneticPr fontId="22" type="noConversion"/>
  </si>
  <si>
    <t xml:space="preserve">No. of </t>
    <phoneticPr fontId="22" type="noConversion"/>
  </si>
  <si>
    <t>Less than</t>
    <phoneticPr fontId="22" type="noConversion"/>
  </si>
  <si>
    <t xml:space="preserve"> No. of</t>
    <phoneticPr fontId="22" type="noConversion"/>
  </si>
  <si>
    <t>facility</t>
    <phoneticPr fontId="22" type="noConversion"/>
  </si>
  <si>
    <t>Biological</t>
    <phoneticPr fontId="22" type="noConversion"/>
  </si>
  <si>
    <t>Advanced</t>
    <phoneticPr fontId="22" type="noConversion"/>
  </si>
  <si>
    <t xml:space="preserve">plants </t>
    <phoneticPr fontId="22" type="noConversion"/>
  </si>
  <si>
    <t>(Million won)</t>
    <phoneticPr fontId="22" type="noConversion"/>
  </si>
  <si>
    <t>method</t>
    <phoneticPr fontId="22" type="noConversion"/>
  </si>
  <si>
    <t>stream</t>
    <phoneticPr fontId="22" type="noConversion"/>
  </si>
  <si>
    <t>System</t>
    <phoneticPr fontId="22" type="noConversion"/>
  </si>
  <si>
    <t xml:space="preserve">company </t>
    <phoneticPr fontId="22" type="noConversion"/>
  </si>
  <si>
    <t>3ton</t>
    <phoneticPr fontId="22" type="noConversion"/>
  </si>
  <si>
    <t>4.5ton</t>
    <phoneticPr fontId="22" type="noConversion"/>
  </si>
  <si>
    <t>8ton</t>
    <phoneticPr fontId="22" type="noConversion"/>
  </si>
  <si>
    <t>Others</t>
    <phoneticPr fontId="22" type="noConversion"/>
  </si>
  <si>
    <t>worker</t>
    <phoneticPr fontId="22" type="noConversion"/>
  </si>
  <si>
    <t>5. 하수 분뇨발생량 및 처리현황(3-1)</t>
    <phoneticPr fontId="22" type="noConversion"/>
  </si>
  <si>
    <t>5. 하수 및 분뇨발생량 및 처리현황(3-2)</t>
    <phoneticPr fontId="22" type="noConversion"/>
  </si>
  <si>
    <t>5. 하수 및 분뇨발생량 및 처리현황(3-3)</t>
    <phoneticPr fontId="22" type="noConversion"/>
  </si>
  <si>
    <t>Sewage &amp; Night Soil Discharge and Treatment</t>
    <phoneticPr fontId="22" type="noConversion"/>
  </si>
  <si>
    <t>Sewage &amp; Night Soil Discharge and Treatment(Cont'd)</t>
    <phoneticPr fontId="22" type="noConversion"/>
  </si>
  <si>
    <t>연별</t>
    <phoneticPr fontId="6" type="noConversion"/>
  </si>
  <si>
    <t>시설명</t>
    <phoneticPr fontId="22" type="noConversion"/>
  </si>
  <si>
    <t>시설용량(㎥/일)</t>
    <phoneticPr fontId="22" type="noConversion"/>
  </si>
  <si>
    <t>처리방법</t>
    <phoneticPr fontId="22" type="noConversion"/>
  </si>
  <si>
    <t>연계처리량(㎥/일)</t>
    <phoneticPr fontId="22" type="noConversion"/>
  </si>
  <si>
    <t>가동</t>
    <phoneticPr fontId="22" type="noConversion"/>
  </si>
  <si>
    <t>운영</t>
    <phoneticPr fontId="22" type="noConversion"/>
  </si>
  <si>
    <t>방류수</t>
    <phoneticPr fontId="22" type="noConversion"/>
  </si>
  <si>
    <t>방류수역</t>
    <phoneticPr fontId="22" type="noConversion"/>
  </si>
  <si>
    <t>Capacity(㎥/day)</t>
    <phoneticPr fontId="22" type="noConversion"/>
  </si>
  <si>
    <t>Treatment amount(㎥/day)</t>
    <phoneticPr fontId="22" type="noConversion"/>
  </si>
  <si>
    <t>Relative treatment plants</t>
    <phoneticPr fontId="22" type="noConversion"/>
  </si>
  <si>
    <t>개시일</t>
    <phoneticPr fontId="22" type="noConversion"/>
  </si>
  <si>
    <t>(백만원)</t>
    <phoneticPr fontId="22" type="noConversion"/>
  </si>
  <si>
    <t>소독방법</t>
    <phoneticPr fontId="22" type="noConversion"/>
  </si>
  <si>
    <t>Waters of disposal</t>
    <phoneticPr fontId="22" type="noConversion"/>
  </si>
  <si>
    <t>Year</t>
    <phoneticPr fontId="22" type="noConversion"/>
  </si>
  <si>
    <t>Treatment</t>
    <phoneticPr fontId="22" type="noConversion"/>
  </si>
  <si>
    <t>분뇨</t>
    <phoneticPr fontId="22" type="noConversion"/>
  </si>
  <si>
    <t>축산</t>
    <phoneticPr fontId="22" type="noConversion"/>
  </si>
  <si>
    <t>침출수</t>
    <phoneticPr fontId="22" type="noConversion"/>
  </si>
  <si>
    <t>Operation expense</t>
    <phoneticPr fontId="22" type="noConversion"/>
  </si>
  <si>
    <t>disinfection</t>
    <phoneticPr fontId="22" type="noConversion"/>
  </si>
  <si>
    <t>지류</t>
    <phoneticPr fontId="22" type="noConversion"/>
  </si>
  <si>
    <t>수계</t>
    <phoneticPr fontId="22" type="noConversion"/>
  </si>
  <si>
    <t>Location</t>
    <phoneticPr fontId="22" type="noConversion"/>
  </si>
  <si>
    <t>Mechanical</t>
    <phoneticPr fontId="22" type="noConversion"/>
  </si>
  <si>
    <t>Night soil</t>
    <phoneticPr fontId="22" type="noConversion"/>
  </si>
  <si>
    <t>Livestock farming</t>
    <phoneticPr fontId="22" type="noConversion"/>
  </si>
  <si>
    <t xml:space="preserve">Leachate </t>
    <phoneticPr fontId="22" type="noConversion"/>
  </si>
  <si>
    <t>start</t>
    <phoneticPr fontId="22" type="noConversion"/>
  </si>
  <si>
    <t>Branch stream</t>
    <phoneticPr fontId="22" type="noConversion"/>
  </si>
  <si>
    <t>대기(가스·먼지·매연 및 악취)   Air pollution(gas, dust, soot and bad smell)</t>
    <phoneticPr fontId="7" type="noConversion"/>
  </si>
  <si>
    <t xml:space="preserve">Unit : ㎥/day </t>
    <phoneticPr fontId="22" type="noConversion"/>
  </si>
  <si>
    <t>수질(폐수)   Water  pollution(waste water)</t>
    <phoneticPr fontId="7" type="noConversion"/>
  </si>
  <si>
    <t>경      고</t>
    <phoneticPr fontId="7" type="noConversion"/>
  </si>
  <si>
    <t>Waste Collection and Disposal</t>
    <phoneticPr fontId="7" type="noConversion"/>
  </si>
  <si>
    <t>Motor cars</t>
    <phoneticPr fontId="7" type="noConversion"/>
  </si>
  <si>
    <t>중장비</t>
    <phoneticPr fontId="7" type="noConversion"/>
  </si>
  <si>
    <t>인   원</t>
    <phoneticPr fontId="7" type="noConversion"/>
  </si>
  <si>
    <t>Generation</t>
    <phoneticPr fontId="7" type="noConversion"/>
  </si>
  <si>
    <t>Inciner-ation</t>
    <phoneticPr fontId="7" type="noConversion"/>
  </si>
  <si>
    <t>전년도
 이월량</t>
    <phoneticPr fontId="7" type="noConversion"/>
  </si>
  <si>
    <t>하수처리구역 내
inner area of sewage treatment</t>
    <phoneticPr fontId="22" type="noConversion"/>
  </si>
  <si>
    <t>하수처리구역 외 Outer area of sewage treatment</t>
    <phoneticPr fontId="22" type="noConversion"/>
  </si>
  <si>
    <t>수거분뇨 Night soil Collected</t>
    <phoneticPr fontId="22" type="noConversion"/>
  </si>
  <si>
    <t>정화조오니 Sludge from septic tank</t>
    <phoneticPr fontId="22" type="noConversion"/>
  </si>
  <si>
    <t>순수고발</t>
    <phoneticPr fontId="7" type="noConversion"/>
  </si>
  <si>
    <t>Accusation
 with Administrative
measures</t>
    <phoneticPr fontId="7" type="noConversion"/>
  </si>
  <si>
    <t>기  타</t>
    <phoneticPr fontId="7" type="noConversion"/>
  </si>
  <si>
    <t>2008</t>
  </si>
  <si>
    <t>남방</t>
  </si>
  <si>
    <t>장흥</t>
  </si>
  <si>
    <t>남면 입암리 등</t>
  </si>
  <si>
    <t>Other</t>
    <phoneticPr fontId="7" type="noConversion"/>
  </si>
  <si>
    <t>Abolish</t>
    <phoneticPr fontId="7" type="noConversion"/>
  </si>
  <si>
    <t>Accusation</t>
    <phoneticPr fontId="7" type="noConversion"/>
  </si>
  <si>
    <t>suspension</t>
    <phoneticPr fontId="7" type="noConversion"/>
  </si>
  <si>
    <t>Carry-over</t>
    <phoneticPr fontId="7" type="noConversion"/>
  </si>
  <si>
    <t>8톤 이하</t>
    <phoneticPr fontId="22" type="noConversion"/>
  </si>
  <si>
    <t>처리대상 제외   Out of Treatment</t>
    <phoneticPr fontId="22" type="noConversion"/>
  </si>
  <si>
    <t>Facility</t>
    <phoneticPr fontId="22" type="noConversion"/>
  </si>
  <si>
    <t>방법</t>
    <phoneticPr fontId="22" type="noConversion"/>
  </si>
  <si>
    <t>사업비</t>
    <phoneticPr fontId="22" type="noConversion"/>
  </si>
  <si>
    <t>소재지</t>
    <phoneticPr fontId="22" type="noConversion"/>
  </si>
  <si>
    <t>위탁 등</t>
  </si>
  <si>
    <t>장    비</t>
    <phoneticPr fontId="23" type="noConversion"/>
  </si>
  <si>
    <t>Equipment</t>
    <phoneticPr fontId="23" type="noConversion"/>
  </si>
  <si>
    <t>한탄강</t>
  </si>
  <si>
    <t>기산</t>
  </si>
  <si>
    <t>Motor cars</t>
    <phoneticPr fontId="23" type="noConversion"/>
  </si>
  <si>
    <t>양주</t>
  </si>
  <si>
    <t>(하수)</t>
    <phoneticPr fontId="22" type="noConversion"/>
  </si>
  <si>
    <t>자료 : 경기통계연보</t>
    <phoneticPr fontId="7" type="noConversion"/>
  </si>
  <si>
    <t>Source : Statistical Yearbook of Gyeonggi</t>
    <phoneticPr fontId="7" type="noConversion"/>
  </si>
  <si>
    <t>민간위탁</t>
  </si>
  <si>
    <t>사용중지</t>
    <phoneticPr fontId="7" type="noConversion"/>
  </si>
  <si>
    <t>2002.8.1~</t>
  </si>
  <si>
    <t>입암리 등</t>
  </si>
  <si>
    <t>자체(직영) 등</t>
  </si>
  <si>
    <t>자외선 등</t>
  </si>
  <si>
    <t>신천등</t>
  </si>
  <si>
    <t>옥정</t>
  </si>
  <si>
    <t>남면</t>
  </si>
  <si>
    <t>…</t>
    <phoneticPr fontId="23" type="noConversion"/>
  </si>
  <si>
    <t>신천 등</t>
  </si>
  <si>
    <t>은현면 강변서로 등</t>
  </si>
  <si>
    <t>신천동</t>
  </si>
  <si>
    <t>신천 등</t>
    <phoneticPr fontId="23" type="noConversion"/>
  </si>
  <si>
    <t>자외선 등</t>
    <phoneticPr fontId="23" type="noConversion"/>
  </si>
  <si>
    <t>신천등</t>
    <phoneticPr fontId="23" type="noConversion"/>
  </si>
  <si>
    <t>한강</t>
    <phoneticPr fontId="23" type="noConversion"/>
  </si>
  <si>
    <t>민간위탁</t>
    <phoneticPr fontId="23" type="noConversion"/>
  </si>
  <si>
    <t>Health and Environmental Inspection</t>
    <phoneticPr fontId="23" type="noConversion"/>
  </si>
  <si>
    <t xml:space="preserve"> </t>
  </si>
  <si>
    <t>단위 : 건</t>
    <phoneticPr fontId="23" type="noConversion"/>
  </si>
  <si>
    <t>Unit : case</t>
    <phoneticPr fontId="23" type="noConversion"/>
  </si>
  <si>
    <t>환경분야</t>
  </si>
  <si>
    <t>바이러스검사</t>
  </si>
  <si>
    <t>약품분석</t>
  </si>
  <si>
    <t>식품분석</t>
  </si>
  <si>
    <t>환경조사</t>
  </si>
  <si>
    <t>폐기물분석</t>
  </si>
  <si>
    <t>Health</t>
  </si>
  <si>
    <t>Virus</t>
  </si>
  <si>
    <t>Microbiology</t>
  </si>
  <si>
    <t>Drug</t>
  </si>
  <si>
    <t>Food</t>
  </si>
  <si>
    <t>Residual pesticides</t>
  </si>
  <si>
    <t>Enviroment</t>
  </si>
  <si>
    <t>Environment</t>
  </si>
  <si>
    <t>Air quality</t>
  </si>
  <si>
    <t>Water quality</t>
  </si>
  <si>
    <t>Potable water</t>
  </si>
  <si>
    <t>Waste</t>
  </si>
  <si>
    <t>fields</t>
  </si>
  <si>
    <t>test</t>
  </si>
  <si>
    <t>analysis</t>
  </si>
  <si>
    <t xml:space="preserve"> analysis</t>
  </si>
  <si>
    <t>research</t>
  </si>
  <si>
    <t>preservation</t>
  </si>
  <si>
    <t>Waste Recycling Rate</t>
    <phoneticPr fontId="32" type="noConversion"/>
  </si>
  <si>
    <t>계</t>
    <phoneticPr fontId="23" type="noConversion"/>
  </si>
  <si>
    <t>생활계폐기물</t>
    <phoneticPr fontId="23" type="noConversion"/>
  </si>
  <si>
    <t>사업장배출시설계 폐기물</t>
    <phoneticPr fontId="23" type="noConversion"/>
  </si>
  <si>
    <t>건설 폐기물</t>
    <phoneticPr fontId="23" type="noConversion"/>
  </si>
  <si>
    <t>지정폐기물</t>
    <phoneticPr fontId="23" type="noConversion"/>
  </si>
  <si>
    <t>연 별</t>
    <phoneticPr fontId="32" type="noConversion"/>
  </si>
  <si>
    <t>Total</t>
    <phoneticPr fontId="23" type="noConversion"/>
  </si>
  <si>
    <t>Industrial wastes</t>
    <phoneticPr fontId="23" type="noConversion"/>
  </si>
  <si>
    <t>Construction wastes</t>
    <phoneticPr fontId="23" type="noConversion"/>
  </si>
  <si>
    <t xml:space="preserve">Recycling </t>
    <phoneticPr fontId="23" type="noConversion"/>
  </si>
  <si>
    <t>발생량(A)</t>
    <phoneticPr fontId="23" type="noConversion"/>
  </si>
  <si>
    <t>재활용(B)</t>
    <phoneticPr fontId="23" type="noConversion"/>
  </si>
  <si>
    <t>발생량</t>
    <phoneticPr fontId="23" type="noConversion"/>
  </si>
  <si>
    <t>재활용</t>
    <phoneticPr fontId="23" type="noConversion"/>
  </si>
  <si>
    <t>발생량 Amount generated</t>
    <phoneticPr fontId="23" type="noConversion"/>
  </si>
  <si>
    <t>rate</t>
    <phoneticPr fontId="23" type="noConversion"/>
  </si>
  <si>
    <t>Amount</t>
    <phoneticPr fontId="32" type="noConversion"/>
  </si>
  <si>
    <t>Amount</t>
    <phoneticPr fontId="32" type="noConversion"/>
  </si>
  <si>
    <t>소계</t>
    <phoneticPr fontId="23" type="noConversion"/>
  </si>
  <si>
    <t>전년도이월량</t>
    <phoneticPr fontId="23" type="noConversion"/>
  </si>
  <si>
    <t>당해년도발생량</t>
    <phoneticPr fontId="23" type="noConversion"/>
  </si>
  <si>
    <t>generated</t>
    <phoneticPr fontId="32" type="noConversion"/>
  </si>
  <si>
    <t>recycled</t>
    <phoneticPr fontId="32" type="noConversion"/>
  </si>
  <si>
    <t>generated</t>
    <phoneticPr fontId="32" type="noConversion"/>
  </si>
  <si>
    <t>recycled</t>
    <phoneticPr fontId="32" type="noConversion"/>
  </si>
  <si>
    <t>sub-total</t>
    <phoneticPr fontId="23" type="noConversion"/>
  </si>
  <si>
    <t>(1)</t>
    <phoneticPr fontId="23" type="noConversion"/>
  </si>
  <si>
    <t>(2)</t>
    <phoneticPr fontId="23" type="noConversion"/>
  </si>
  <si>
    <t>Recycling</t>
    <phoneticPr fontId="32" type="noConversion"/>
  </si>
  <si>
    <t>단위 : 개소, ㎡</t>
    <phoneticPr fontId="75" type="noConversion"/>
  </si>
  <si>
    <t>Unit : number, ㎡</t>
    <phoneticPr fontId="75" type="noConversion"/>
  </si>
  <si>
    <t>계
Total</t>
    <phoneticPr fontId="75" type="noConversion"/>
  </si>
  <si>
    <t>완충녹지
Buffer greenlands</t>
    <phoneticPr fontId="75" type="noConversion"/>
  </si>
  <si>
    <t>경관녹지
Scenery greenlands</t>
    <phoneticPr fontId="75" type="noConversion"/>
  </si>
  <si>
    <t>연결녹지
Connection greenlands</t>
    <phoneticPr fontId="75" type="noConversion"/>
  </si>
  <si>
    <t>연    별</t>
    <phoneticPr fontId="76" type="noConversion"/>
  </si>
  <si>
    <t>개소</t>
    <phoneticPr fontId="75" type="noConversion"/>
  </si>
  <si>
    <t>면적</t>
    <phoneticPr fontId="75" type="noConversion"/>
  </si>
  <si>
    <t>개소</t>
    <phoneticPr fontId="75" type="noConversion"/>
  </si>
  <si>
    <t>면적</t>
    <phoneticPr fontId="75" type="noConversion"/>
  </si>
  <si>
    <t>Number of greenlands</t>
    <phoneticPr fontId="75" type="noConversion"/>
  </si>
  <si>
    <t>Area of 
greenlands</t>
    <phoneticPr fontId="75" type="noConversion"/>
  </si>
  <si>
    <t>Area of 
greenlands</t>
    <phoneticPr fontId="75" type="noConversion"/>
  </si>
  <si>
    <t xml:space="preserve">신천 등 </t>
    <phoneticPr fontId="23" type="noConversion"/>
  </si>
  <si>
    <t>-</t>
    <phoneticPr fontId="23" type="noConversion"/>
  </si>
  <si>
    <t>5. 생활폐기물 매립지</t>
    <phoneticPr fontId="7" type="noConversion"/>
  </si>
  <si>
    <t>6. 폐기물 재활용률</t>
    <phoneticPr fontId="32" type="noConversion"/>
  </si>
  <si>
    <t>Year</t>
    <phoneticPr fontId="23" type="noConversion"/>
  </si>
  <si>
    <t>자료 : 경기통계연보</t>
    <phoneticPr fontId="23" type="noConversion"/>
  </si>
  <si>
    <t>Source : Statistical Yearbook of Gyeonggi</t>
  </si>
  <si>
    <t>Year</t>
    <phoneticPr fontId="32" type="noConversion"/>
  </si>
  <si>
    <t>자료 : 경기통계연보</t>
    <phoneticPr fontId="23" type="noConversion"/>
  </si>
  <si>
    <t xml:space="preserve">주 : 1) 폐기물 재활용률 = (B)/(A) *100 </t>
    <phoneticPr fontId="23" type="noConversion"/>
  </si>
  <si>
    <t>Year</t>
    <phoneticPr fontId="76" type="noConversion"/>
  </si>
  <si>
    <t>3. 보건환경검사실적</t>
    <phoneticPr fontId="23" type="noConversion"/>
  </si>
  <si>
    <t>-</t>
  </si>
  <si>
    <t>Other</t>
  </si>
  <si>
    <t xml:space="preserve">신천 등 </t>
  </si>
  <si>
    <t>2018</t>
  </si>
  <si>
    <t>송추</t>
  </si>
  <si>
    <t>회네미</t>
  </si>
  <si>
    <t>가업리</t>
  </si>
  <si>
    <t>운암리</t>
  </si>
  <si>
    <t>입암리</t>
  </si>
  <si>
    <t xml:space="preserve">   </t>
  </si>
  <si>
    <t>2019</t>
    <phoneticPr fontId="23" type="noConversion"/>
  </si>
  <si>
    <r>
      <t>보건분야</t>
    </r>
    <r>
      <rPr>
        <vertAlign val="superscript"/>
        <sz val="10"/>
        <color theme="1"/>
        <rFont val="맑은 고딕"/>
        <family val="3"/>
        <charset val="129"/>
        <scheme val="major"/>
      </rPr>
      <t>1)</t>
    </r>
    <phoneticPr fontId="23" type="noConversion"/>
  </si>
  <si>
    <r>
      <t>재활용율</t>
    </r>
    <r>
      <rPr>
        <vertAlign val="superscript"/>
        <sz val="9"/>
        <rFont val="맑은 고딕"/>
        <family val="3"/>
        <charset val="129"/>
        <scheme val="major"/>
      </rPr>
      <t>1)</t>
    </r>
    <phoneticPr fontId="23" type="noConversion"/>
  </si>
  <si>
    <t>8. 시설녹지현황
Greenlands</t>
    <phoneticPr fontId="75" type="noConversion"/>
  </si>
  <si>
    <t>2020</t>
    <phoneticPr fontId="23" type="noConversion"/>
  </si>
  <si>
    <t>세부단위유역</t>
  </si>
  <si>
    <t>Detaild Unit
Basin</t>
  </si>
  <si>
    <t>지역구분</t>
  </si>
  <si>
    <t xml:space="preserve">By region </t>
  </si>
  <si>
    <t>중권역</t>
  </si>
  <si>
    <t>명칭</t>
  </si>
  <si>
    <t>목표수질
(BOD)</t>
  </si>
  <si>
    <t>Radioactivity</t>
    <phoneticPr fontId="75" type="noConversion"/>
  </si>
  <si>
    <t>test</t>
    <phoneticPr fontId="75" type="noConversion"/>
  </si>
  <si>
    <t>Fishery product</t>
    <phoneticPr fontId="75" type="noConversion"/>
  </si>
  <si>
    <t>주 : 1) 각 검사의 관원건수임     2) 북부 식중독검사(세균,바이러스)의 경우 미생물검사에 포함(2017년까지)</t>
    <phoneticPr fontId="75" type="noConversion"/>
  </si>
  <si>
    <t xml:space="preserve">     3) 4개 도매시장 잔류농약 검사는 본청 건수에 포함, 2021년 명칭면경(농수산물검사→농산물검사)     4) 대기보전 자료는 2017년부터 검사 항목 수에서 배출시설 수로 통계 처리</t>
    <phoneticPr fontId="75" type="noConversion"/>
  </si>
  <si>
    <t xml:space="preserve">     5) 하천, 호소수, 폐수, 하수, 물놀이시설 수질검사의 합     6) 지하수, 수돗물, 정수기, 수경시설 수질검사의 합     7) 2022년 신규 삽입</t>
    <phoneticPr fontId="75" type="noConversion"/>
  </si>
  <si>
    <t xml:space="preserve">양주시 은현면 하패리 425-15 </t>
  </si>
  <si>
    <t xml:space="preserve">양주시 평화로 1916-111(봉양동) </t>
    <phoneticPr fontId="75" type="noConversion"/>
  </si>
  <si>
    <t xml:space="preserve">양주시 남방동 85-7 </t>
  </si>
  <si>
    <t xml:space="preserve">양주시 장흥면 호국로 386-8    </t>
  </si>
  <si>
    <t xml:space="preserve">양주시 남면 입암리 208 </t>
  </si>
  <si>
    <t xml:space="preserve">양주시 장흥면 일영로501번길 94   </t>
  </si>
  <si>
    <t xml:space="preserve">양주시 백석읍 기산리 318-5 </t>
  </si>
  <si>
    <t>양주시 효촌리 303-1</t>
    <phoneticPr fontId="75" type="noConversion"/>
  </si>
  <si>
    <t xml:space="preserve">양주시 백석읍 가업리 산71 </t>
    <phoneticPr fontId="75" type="noConversion"/>
  </si>
  <si>
    <t>양주시 은현면 운암리 396-4</t>
  </si>
  <si>
    <t>양주시 남면 입암리  380-8</t>
  </si>
  <si>
    <t>2021</t>
    <phoneticPr fontId="23" type="noConversion"/>
  </si>
  <si>
    <t>지도점검대상</t>
    <phoneticPr fontId="23" type="noConversion"/>
  </si>
  <si>
    <t>점검사업장수</t>
    <phoneticPr fontId="23" type="noConversion"/>
  </si>
  <si>
    <t>위반사업장수</t>
    <phoneticPr fontId="23" type="noConversion"/>
  </si>
  <si>
    <t xml:space="preserve">조치사항   </t>
    <phoneticPr fontId="23" type="noConversion"/>
  </si>
  <si>
    <t xml:space="preserve">     2) 병과고발은 행정처분과 고발이 병행된 것</t>
    <phoneticPr fontId="75" type="noConversion"/>
  </si>
  <si>
    <r>
      <t xml:space="preserve">병과고발 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7" type="noConversion"/>
  </si>
  <si>
    <t>발생량</t>
  </si>
  <si>
    <t>Generation</t>
  </si>
  <si>
    <r>
      <t>기타</t>
    </r>
    <r>
      <rPr>
        <vertAlign val="superscript"/>
        <sz val="9"/>
        <color theme="1"/>
        <rFont val="맑은 고딕"/>
        <family val="3"/>
        <charset val="129"/>
      </rPr>
      <t>4)</t>
    </r>
    <phoneticPr fontId="75" type="noConversion"/>
  </si>
  <si>
    <t>Others</t>
  </si>
  <si>
    <t>처리방법  By type of waste disposal</t>
    <phoneticPr fontId="7" type="noConversion"/>
  </si>
  <si>
    <t>처리방법   By type of waste disposal</t>
    <phoneticPr fontId="7" type="noConversion"/>
  </si>
  <si>
    <t>생활계 폐기물3)    Municipal waste</t>
    <phoneticPr fontId="7" type="noConversion"/>
  </si>
  <si>
    <t>사업장 배출시설계 폐기물  Industrial wastes</t>
    <phoneticPr fontId="7" type="noConversion"/>
  </si>
  <si>
    <t>건설 폐기물   Construction wastes</t>
    <phoneticPr fontId="7" type="noConversion"/>
  </si>
  <si>
    <t>지정 폐기물   Designated wastes</t>
    <phoneticPr fontId="7" type="noConversion"/>
  </si>
  <si>
    <t>위탁처리업체   Treatment companies</t>
    <phoneticPr fontId="23" type="noConversion"/>
  </si>
  <si>
    <r>
      <t>기타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7" type="noConversion"/>
  </si>
  <si>
    <t>기타 4)</t>
    <phoneticPr fontId="7" type="noConversion"/>
  </si>
  <si>
    <t>단위 : k㎡, 명, 톤/일, 대, %</t>
  </si>
  <si>
    <t>단위 : 개소, ㎡</t>
  </si>
  <si>
    <t>Unit : number, ㎡</t>
  </si>
  <si>
    <t>단위 : 개별</t>
    <phoneticPr fontId="75" type="noConversion"/>
  </si>
  <si>
    <t>Unit : item specific</t>
    <phoneticPr fontId="75" type="noConversion"/>
  </si>
  <si>
    <t>주 : 1) 2022년 항목명 변경(배출업소 → 지도점검대상 / 단속업소 → 지도점검사업장수 / 위반업소 → 위반사업장수 / 행정처분내역 → 조치사항)</t>
    <phoneticPr fontId="75" type="noConversion"/>
  </si>
  <si>
    <t>4. 쓰레기 수거(4-1)</t>
    <phoneticPr fontId="7" type="noConversion"/>
  </si>
  <si>
    <t>4. 쓰레기 수거(4-2)</t>
    <phoneticPr fontId="7" type="noConversion"/>
  </si>
  <si>
    <t>4. 쓰레기 수거(4-3)</t>
    <phoneticPr fontId="7" type="noConversion"/>
  </si>
  <si>
    <t>7. 공공하수처리시설(7-1)</t>
    <phoneticPr fontId="22" type="noConversion"/>
  </si>
  <si>
    <t>7. 공공하수처리시설(7-2)</t>
    <phoneticPr fontId="22" type="noConversion"/>
  </si>
  <si>
    <t>2022</t>
  </si>
  <si>
    <t>2023</t>
    <phoneticPr fontId="23" type="noConversion"/>
  </si>
  <si>
    <t>단위 : k㎡, 명, 톤/년, 대, %</t>
    <phoneticPr fontId="23" type="noConversion"/>
  </si>
  <si>
    <t>단위 : %, 톤/년</t>
    <phoneticPr fontId="23" type="noConversion"/>
  </si>
  <si>
    <t>BIOFOR</t>
  </si>
  <si>
    <t>BBF</t>
  </si>
  <si>
    <t>DeNiPho</t>
  </si>
  <si>
    <t>SBR,선회와류식 SBR,IPR</t>
  </si>
  <si>
    <t>BNR</t>
  </si>
  <si>
    <t>SBR</t>
  </si>
  <si>
    <t>Symbio</t>
  </si>
  <si>
    <t>OAM</t>
  </si>
  <si>
    <t>혐기 호기 접촉순환공법</t>
  </si>
  <si>
    <t>접촉산화법</t>
  </si>
  <si>
    <t>2006-09-01</t>
  </si>
  <si>
    <t>민간(대행)</t>
  </si>
  <si>
    <t xml:space="preserve">염소 </t>
  </si>
  <si>
    <t>500톤 이상(Ⅲ지역)</t>
  </si>
  <si>
    <t>Ⅰb</t>
  </si>
  <si>
    <t>2016-04-12</t>
  </si>
  <si>
    <t>염소 자외선 오존 기타</t>
  </si>
  <si>
    <t>회암천</t>
  </si>
  <si>
    <t>2007-01-01</t>
  </si>
  <si>
    <t xml:space="preserve">자외선 </t>
  </si>
  <si>
    <t>중랑천</t>
  </si>
  <si>
    <t>한강본류</t>
  </si>
  <si>
    <t>한강서해</t>
  </si>
  <si>
    <t>Ⅱ</t>
  </si>
  <si>
    <t>2010-08-04</t>
  </si>
  <si>
    <t>공릉천</t>
  </si>
  <si>
    <t>2002-09-01</t>
  </si>
  <si>
    <t>입암천</t>
  </si>
  <si>
    <t>2009-05-31</t>
  </si>
  <si>
    <t>2010-02-01</t>
  </si>
  <si>
    <t>문산천</t>
  </si>
  <si>
    <t>임진강하류</t>
  </si>
  <si>
    <t>2007-06-01</t>
  </si>
  <si>
    <t>500톤 미만 50톤 이상</t>
  </si>
  <si>
    <t>1998-10-01</t>
  </si>
  <si>
    <t>50톤 미만</t>
  </si>
  <si>
    <t>2003-01-01</t>
  </si>
  <si>
    <t>2002-11-01</t>
  </si>
  <si>
    <t>단위 : k㎡, 명, 톤/년, 대, %</t>
    <phoneticPr fontId="23" type="noConversion"/>
  </si>
  <si>
    <t>Unit : k㎡, person, ton/year, each, %</t>
    <phoneticPr fontId="23" type="noConversion"/>
  </si>
  <si>
    <t>unit : Ton/year, %</t>
    <phoneticPr fontId="23" type="noConversion"/>
  </si>
  <si>
    <t xml:space="preserve">     2) 2023년 단위수정: 톤, %→%, 톤/년</t>
    <phoneticPr fontId="23" type="noConversion"/>
  </si>
  <si>
    <t xml:space="preserve"> Correction</t>
  </si>
  <si>
    <t xml:space="preserve">order </t>
  </si>
  <si>
    <t xml:space="preserve">Ban </t>
  </si>
  <si>
    <t>주 : 1) 인구는 총인구(주민등록인구+외국인)기준     2) 생활계폐기물은 생활폐기물, 사업장생활계폐기물임</t>
    <phoneticPr fontId="23" type="noConversion"/>
  </si>
  <si>
    <t>Municipal Waste Landfills</t>
    <phoneticPr fontId="7" type="noConversion"/>
  </si>
  <si>
    <t>Municipal waste</t>
    <phoneticPr fontId="23" type="noConversion"/>
  </si>
  <si>
    <t>Designated wastes</t>
    <phoneticPr fontId="23" type="noConversion"/>
  </si>
  <si>
    <t>2024</t>
    <phoneticPr fontId="23" type="noConversion"/>
  </si>
  <si>
    <t>withdraw</t>
  </si>
  <si>
    <t>Landfill area</t>
  </si>
  <si>
    <t>Already</t>
  </si>
  <si>
    <t xml:space="preserve"> landfilled capacity</t>
  </si>
  <si>
    <t>Remaining</t>
  </si>
  <si>
    <t>River basin</t>
  </si>
  <si>
    <t>실내공기질</t>
    <phoneticPr fontId="23" type="noConversion"/>
  </si>
  <si>
    <t>Indoor Air</t>
  </si>
  <si>
    <t>Quality</t>
  </si>
  <si>
    <t>Sewerage Plants</t>
    <phoneticPr fontId="22" type="noConversion"/>
  </si>
  <si>
    <t>Sewerage Plants(Cont'd)</t>
    <phoneticPr fontId="22" type="noConversion"/>
  </si>
  <si>
    <t>8)2024년 신규표시(2023년까지는 환경조사 실적에 포함)</t>
    <phoneticPr fontId="23" type="noConversion"/>
  </si>
  <si>
    <r>
      <t>미생물검사</t>
    </r>
    <r>
      <rPr>
        <vertAlign val="superscript"/>
        <sz val="9"/>
        <rFont val="맑은 고딕"/>
        <family val="3"/>
        <charset val="129"/>
      </rPr>
      <t>2)</t>
    </r>
    <phoneticPr fontId="75" type="noConversion"/>
  </si>
  <si>
    <r>
      <rPr>
        <sz val="9"/>
        <rFont val="맑은 고딕"/>
        <family val="3"/>
        <charset val="129"/>
      </rPr>
      <t>농산물검사</t>
    </r>
    <r>
      <rPr>
        <vertAlign val="superscript"/>
        <sz val="9"/>
        <rFont val="맑은 고딕"/>
        <family val="3"/>
        <charset val="129"/>
      </rPr>
      <t>3)</t>
    </r>
    <phoneticPr fontId="75" type="noConversion"/>
  </si>
  <si>
    <r>
      <t>방사능검사</t>
    </r>
    <r>
      <rPr>
        <vertAlign val="superscript"/>
        <sz val="9"/>
        <rFont val="맑은 고딕"/>
        <family val="3"/>
        <charset val="129"/>
      </rPr>
      <t>7)</t>
    </r>
    <phoneticPr fontId="75" type="noConversion"/>
  </si>
  <si>
    <r>
      <t>수산물검사</t>
    </r>
    <r>
      <rPr>
        <vertAlign val="superscript"/>
        <sz val="9"/>
        <rFont val="맑은 고딕"/>
        <family val="3"/>
        <charset val="129"/>
      </rPr>
      <t>7)</t>
    </r>
    <phoneticPr fontId="75" type="noConversion"/>
  </si>
  <si>
    <r>
      <t>대기보전</t>
    </r>
    <r>
      <rPr>
        <vertAlign val="superscript"/>
        <sz val="9"/>
        <rFont val="맑은 고딕"/>
        <family val="3"/>
        <charset val="129"/>
      </rPr>
      <t>4)</t>
    </r>
    <phoneticPr fontId="75" type="noConversion"/>
  </si>
  <si>
    <r>
      <t>수질보전</t>
    </r>
    <r>
      <rPr>
        <vertAlign val="superscript"/>
        <sz val="9"/>
        <rFont val="맑은 고딕"/>
        <family val="3"/>
        <charset val="129"/>
      </rPr>
      <t>5)</t>
    </r>
    <phoneticPr fontId="75" type="noConversion"/>
  </si>
  <si>
    <r>
      <t>수질검사</t>
    </r>
    <r>
      <rPr>
        <vertAlign val="superscript"/>
        <sz val="9"/>
        <rFont val="맑은 고딕"/>
        <family val="3"/>
        <charset val="129"/>
      </rPr>
      <t>6)</t>
    </r>
    <phoneticPr fontId="7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</si>
</sst>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;[Red]&quot;₩&quot;\-#,##0"/>
    <numFmt numFmtId="177" formatCode="&quot;₩&quot;#,##0.00;[Red]&quot;₩&quot;\-#,##0.00"/>
    <numFmt numFmtId="178" formatCode="_ &quot;₩&quot;* #,##0_ ;_ &quot;₩&quot;* \-#,##0_ ;_ &quot;₩&quot;* &quot;-&quot;_ ;_ @_ "/>
    <numFmt numFmtId="179" formatCode="_ * #,##0_ ;_ * \-#,##0_ ;_ * &quot;-&quot;_ ;_ @_ "/>
    <numFmt numFmtId="180" formatCode="_ &quot;₩&quot;* #,##0.00_ ;_ &quot;₩&quot;* \-#,##0.00_ ;_ &quot;₩&quot;* &quot;-&quot;??_ ;_ @_ "/>
    <numFmt numFmtId="181" formatCode="_ * #,##0.00_ ;_ * \-#,##0.00_ ;_ * &quot;-&quot;??_ ;_ @_ "/>
    <numFmt numFmtId="182" formatCode="_ * #,##0.0_ ;_ * \-#,##0.0_ ;_ * &quot;-&quot;_ ;_ @_ "/>
    <numFmt numFmtId="183" formatCode="_ * #,##0.00_ ;_ * \-#,##0.00_ ;_ * &quot;-&quot;_ ;_ @_ "/>
    <numFmt numFmtId="184" formatCode="#,##0.0"/>
    <numFmt numFmtId="185" formatCode="_-* #,##0.0_-;\-* #,##0.0_-;_-* &quot;-&quot;?_-;_-@_-"/>
    <numFmt numFmtId="186" formatCode="0.0_);[Red]\(0.0\)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#,##0;[Red]&quot;-&quot;#,##0"/>
    <numFmt numFmtId="190" formatCode="#,##0.00;[Red]&quot;-&quot;#,##0.00"/>
    <numFmt numFmtId="191" formatCode="&quot;$&quot;#,##0_);[Red]\(&quot;$&quot;#,##0\)"/>
    <numFmt numFmtId="192" formatCode="&quot;$&quot;#,##0.00_);[Red]\(&quot;$&quot;#,##0.00\)"/>
    <numFmt numFmtId="193" formatCode="\ \ @"/>
    <numFmt numFmtId="194" formatCode="#,##0\ \ ;\-#,##0\ \ ;&quot;-&quot;\ \ ;@\ \ "/>
    <numFmt numFmtId="195" formatCode="#,##0\ \ \ ;\-#,##0\ \ \ ;&quot;-&quot;\ \ \ ;@\ \ \ "/>
    <numFmt numFmtId="196" formatCode="#,##0\ ;\-#,##0\ ;&quot;-&quot;\ ;@\ "/>
    <numFmt numFmtId="197" formatCode="#,##0.0_);[Red]\(#,##0.0\)"/>
    <numFmt numFmtId="198" formatCode="yy\.mm\.dd"/>
    <numFmt numFmtId="199" formatCode="0.0"/>
    <numFmt numFmtId="200" formatCode="_-* #,##0_-;\-* #,##0_-;_-* \-_-;_-@_-"/>
    <numFmt numFmtId="201" formatCode="&quot;₩&quot;#,##0.00;&quot;₩&quot;\-#,##0.00"/>
    <numFmt numFmtId="202" formatCode="0_);[Red]\(0\)"/>
    <numFmt numFmtId="203" formatCode="#,##0.0;\-#,##0.0;&quot;-&quot;;@"/>
    <numFmt numFmtId="204" formatCode="#,###,###,###,##0.0"/>
  </numFmts>
  <fonts count="105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name val="굴림체"/>
      <family val="3"/>
      <charset val="129"/>
    </font>
    <font>
      <sz val="9"/>
      <name val="바탕체"/>
      <family val="1"/>
      <charset val="129"/>
    </font>
    <font>
      <sz val="10"/>
      <name val="바탕체"/>
      <family val="1"/>
      <charset val="129"/>
    </font>
    <font>
      <b/>
      <sz val="18"/>
      <name val="궁서체"/>
      <family val="1"/>
      <charset val="129"/>
    </font>
    <font>
      <sz val="8"/>
      <name val="바탕"/>
      <family val="1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2"/>
      <name val="¸íÁ¶"/>
      <family val="3"/>
      <charset val="129"/>
    </font>
    <font>
      <sz val="12"/>
      <name val="¸iA¶"/>
      <family val="3"/>
      <charset val="129"/>
    </font>
    <font>
      <sz val="11"/>
      <name val="µ¸¿ò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8.5"/>
      <name val="바탕체"/>
      <family val="1"/>
      <charset val="129"/>
    </font>
    <font>
      <sz val="8"/>
      <name val="바탕체"/>
      <family val="1"/>
      <charset val="129"/>
    </font>
    <font>
      <b/>
      <sz val="10"/>
      <name val="바탕체"/>
      <family val="1"/>
      <charset val="129"/>
    </font>
    <font>
      <b/>
      <sz val="10"/>
      <color indexed="12"/>
      <name val="바탕체"/>
      <family val="1"/>
      <charset val="129"/>
    </font>
    <font>
      <sz val="10"/>
      <color indexed="12"/>
      <name val="바탕체"/>
      <family val="1"/>
      <charset val="129"/>
    </font>
    <font>
      <b/>
      <sz val="14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b/>
      <sz val="9"/>
      <name val="굴림체"/>
      <family val="3"/>
      <charset val="129"/>
    </font>
    <font>
      <sz val="10"/>
      <color theme="1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굴림"/>
      <family val="2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System"/>
      <family val="2"/>
      <charset val="129"/>
    </font>
    <font>
      <b/>
      <sz val="11"/>
      <name val="Helv"/>
      <family val="2"/>
    </font>
    <font>
      <u/>
      <sz val="8.8000000000000007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color indexed="8"/>
      <name val="돋움"/>
      <family val="3"/>
      <charset val="129"/>
    </font>
    <font>
      <b/>
      <sz val="10"/>
      <color indexed="64"/>
      <name val="Arial"/>
      <family val="2"/>
    </font>
    <font>
      <sz val="11"/>
      <color theme="1"/>
      <name val="돋움"/>
      <family val="3"/>
      <charset val="129"/>
    </font>
    <font>
      <sz val="10"/>
      <color indexed="64"/>
      <name val="Arial"/>
      <family val="2"/>
    </font>
    <font>
      <sz val="11"/>
      <color theme="1"/>
      <name val="맑은 고딕"/>
      <family val="3"/>
      <charset val="129"/>
    </font>
    <font>
      <sz val="11"/>
      <color theme="1"/>
      <name val="바탕"/>
      <family val="1"/>
      <charset val="129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b/>
      <sz val="10"/>
      <color theme="1"/>
      <name val="굴림"/>
      <family val="3"/>
      <charset val="129"/>
    </font>
    <font>
      <b/>
      <sz val="14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4"/>
      <name val="맑은 고딕"/>
      <family val="3"/>
      <charset val="129"/>
      <scheme val="minor"/>
    </font>
    <font>
      <sz val="8"/>
      <name val="돋움"/>
      <family val="3"/>
      <charset val="129"/>
    </font>
    <font>
      <sz val="16"/>
      <name val="순명조"/>
      <family val="1"/>
      <charset val="129"/>
    </font>
    <font>
      <b/>
      <sz val="9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indexed="10"/>
      <name val="맑은 고딕"/>
      <family val="3"/>
      <charset val="129"/>
      <scheme val="minor"/>
    </font>
    <font>
      <b/>
      <sz val="10"/>
      <color indexed="12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0"/>
      <color indexed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vertAlign val="superscript"/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vertAlign val="superscript"/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vertAlign val="superscript"/>
      <sz val="9"/>
      <color theme="1"/>
      <name val="맑은 고딕"/>
      <family val="3"/>
      <charset val="129"/>
    </font>
    <font>
      <sz val="8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vertAlign val="superscript"/>
      <sz val="9"/>
      <name val="맑은 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CFD7DD"/>
      </right>
      <top/>
      <bottom style="thin">
        <color rgb="FFCFD7DD"/>
      </bottom>
      <diagonal/>
    </border>
    <border>
      <left/>
      <right style="thin">
        <color rgb="FFCFD7DD"/>
      </right>
      <top style="thin">
        <color rgb="FFCFD7DD"/>
      </top>
      <bottom style="thin">
        <color indexed="64"/>
      </bottom>
      <diagonal/>
    </border>
  </borders>
  <cellStyleXfs count="1711">
    <xf numFmtId="0" fontId="0" fillId="0" borderId="0"/>
    <xf numFmtId="0" fontId="9" fillId="0" borderId="0"/>
    <xf numFmtId="179" fontId="2" fillId="0" borderId="0" applyFont="0" applyFill="0" applyBorder="0" applyAlignment="0" applyProtection="0"/>
    <xf numFmtId="179" fontId="2" fillId="0" borderId="0" applyProtection="0"/>
    <xf numFmtId="0" fontId="2" fillId="0" borderId="0"/>
    <xf numFmtId="0" fontId="3" fillId="0" borderId="0"/>
    <xf numFmtId="177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2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191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191" fontId="15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76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189" fontId="10" fillId="0" borderId="0" applyFont="0" applyFill="0" applyBorder="0" applyAlignment="0" applyProtection="0"/>
    <xf numFmtId="189" fontId="11" fillId="0" borderId="0" applyFont="0" applyFill="0" applyBorder="0" applyAlignment="0" applyProtection="0"/>
    <xf numFmtId="179" fontId="12" fillId="0" borderId="0" applyFont="0" applyFill="0" applyBorder="0" applyAlignment="0" applyProtection="0"/>
    <xf numFmtId="189" fontId="11" fillId="0" borderId="0" applyFont="0" applyFill="0" applyBorder="0" applyAlignment="0" applyProtection="0"/>
    <xf numFmtId="179" fontId="12" fillId="0" borderId="0" applyFont="0" applyFill="0" applyBorder="0" applyAlignment="0" applyProtection="0"/>
    <xf numFmtId="38" fontId="13" fillId="0" borderId="0" applyFont="0" applyFill="0" applyBorder="0" applyAlignment="0" applyProtection="0"/>
    <xf numFmtId="38" fontId="14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4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1" fillId="0" borderId="0" applyFont="0" applyFill="0" applyBorder="0" applyAlignment="0" applyProtection="0"/>
    <xf numFmtId="181" fontId="12" fillId="0" borderId="0" applyFont="0" applyFill="0" applyBorder="0" applyAlignment="0" applyProtection="0"/>
    <xf numFmtId="190" fontId="11" fillId="0" borderId="0" applyFont="0" applyFill="0" applyBorder="0" applyAlignment="0" applyProtection="0"/>
    <xf numFmtId="181" fontId="12" fillId="0" borderId="0" applyFont="0" applyFill="0" applyBorder="0" applyAlignment="0" applyProtection="0"/>
    <xf numFmtId="40" fontId="13" fillId="0" borderId="0" applyFont="0" applyFill="0" applyBorder="0" applyAlignment="0" applyProtection="0"/>
    <xf numFmtId="40" fontId="14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3" fillId="0" borderId="0"/>
    <xf numFmtId="0" fontId="10" fillId="0" borderId="0"/>
    <xf numFmtId="0" fontId="11" fillId="0" borderId="0"/>
    <xf numFmtId="0" fontId="12" fillId="0" borderId="0"/>
    <xf numFmtId="0" fontId="11" fillId="0" borderId="0"/>
    <xf numFmtId="0" fontId="14" fillId="0" borderId="0"/>
    <xf numFmtId="0" fontId="16" fillId="0" borderId="0"/>
    <xf numFmtId="0" fontId="12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6" fillId="0" borderId="0"/>
    <xf numFmtId="0" fontId="12" fillId="0" borderId="0"/>
    <xf numFmtId="0" fontId="17" fillId="0" borderId="0"/>
    <xf numFmtId="0" fontId="18" fillId="0" borderId="0"/>
    <xf numFmtId="0" fontId="15" fillId="0" borderId="0"/>
    <xf numFmtId="0" fontId="15" fillId="0" borderId="0"/>
    <xf numFmtId="0" fontId="17" fillId="0" borderId="0"/>
    <xf numFmtId="0" fontId="18" fillId="0" borderId="0"/>
    <xf numFmtId="0" fontId="13" fillId="0" borderId="0"/>
    <xf numFmtId="0" fontId="14" fillId="0" borderId="0"/>
    <xf numFmtId="179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19" fillId="0" borderId="0" applyFill="0" applyBorder="0" applyAlignment="0" applyProtection="0"/>
    <xf numFmtId="2" fontId="19" fillId="0" borderId="0" applyFill="0" applyBorder="0" applyAlignment="0" applyProtection="0"/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8" fillId="0" borderId="0"/>
    <xf numFmtId="0" fontId="19" fillId="0" borderId="3" applyNumberFormat="0" applyFill="0" applyAlignment="0" applyProtection="0"/>
    <xf numFmtId="0" fontId="34" fillId="3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1" borderId="25" applyNumberForma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0" fillId="22" borderId="26" applyNumberFormat="0" applyFont="0" applyAlignment="0" applyProtection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9" fillId="2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24" borderId="27" applyNumberFormat="0" applyAlignment="0" applyProtection="0">
      <alignment vertical="center"/>
    </xf>
    <xf numFmtId="41" fontId="30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0" fontId="42" fillId="0" borderId="28" applyNumberFormat="0" applyFill="0" applyAlignment="0" applyProtection="0">
      <alignment vertical="center"/>
    </xf>
    <xf numFmtId="0" fontId="43" fillId="0" borderId="29" applyNumberFormat="0" applyFill="0" applyAlignment="0" applyProtection="0">
      <alignment vertical="center"/>
    </xf>
    <xf numFmtId="0" fontId="44" fillId="8" borderId="25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30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50" fillId="21" borderId="33" applyNumberFormat="0" applyAlignment="0" applyProtection="0">
      <alignment vertical="center"/>
    </xf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1" fillId="0" borderId="0">
      <alignment vertical="center"/>
    </xf>
    <xf numFmtId="0" fontId="8" fillId="0" borderId="0" applyNumberFormat="0" applyFont="0" applyFill="0" applyBorder="0" applyAlignment="0" applyProtection="0"/>
    <xf numFmtId="0" fontId="34" fillId="3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1" borderId="25" applyNumberForma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0" fillId="22" borderId="26" applyNumberFormat="0" applyFon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24" borderId="27" applyNumberFormat="0" applyAlignment="0" applyProtection="0">
      <alignment vertical="center"/>
    </xf>
    <xf numFmtId="179" fontId="2" fillId="0" borderId="0" applyFont="0" applyFill="0" applyBorder="0" applyAlignment="0" applyProtection="0"/>
    <xf numFmtId="0" fontId="42" fillId="0" borderId="28" applyNumberFormat="0" applyFill="0" applyAlignment="0" applyProtection="0">
      <alignment vertical="center"/>
    </xf>
    <xf numFmtId="0" fontId="43" fillId="0" borderId="29" applyNumberFormat="0" applyFill="0" applyAlignment="0" applyProtection="0">
      <alignment vertical="center"/>
    </xf>
    <xf numFmtId="0" fontId="44" fillId="8" borderId="25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30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50" fillId="21" borderId="33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NumberFormat="0" applyFont="0" applyFill="0" applyBorder="0" applyAlignment="0" applyProtection="0"/>
    <xf numFmtId="0" fontId="34" fillId="3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1" borderId="25" applyNumberForma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0" fillId="22" borderId="26" applyNumberFormat="0" applyFon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24" borderId="27" applyNumberFormat="0" applyAlignment="0" applyProtection="0">
      <alignment vertical="center"/>
    </xf>
    <xf numFmtId="17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42" fillId="0" borderId="28" applyNumberFormat="0" applyFill="0" applyAlignment="0" applyProtection="0">
      <alignment vertical="center"/>
    </xf>
    <xf numFmtId="0" fontId="43" fillId="0" borderId="29" applyNumberFormat="0" applyFill="0" applyAlignment="0" applyProtection="0">
      <alignment vertical="center"/>
    </xf>
    <xf numFmtId="0" fontId="44" fillId="8" borderId="25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30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50" fillId="21" borderId="33" applyNumberFormat="0" applyAlignment="0" applyProtection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" fillId="0" borderId="0"/>
    <xf numFmtId="200" fontId="30" fillId="0" borderId="0" applyFill="0" applyBorder="0" applyAlignment="0" applyProtection="0"/>
    <xf numFmtId="9" fontId="5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9" fontId="30" fillId="0" borderId="0" applyFill="0" applyBorder="0" applyAlignment="0" applyProtection="0"/>
    <xf numFmtId="0" fontId="50" fillId="21" borderId="33" applyNumberFormat="0" applyAlignment="0" applyProtection="0">
      <alignment vertical="center"/>
    </xf>
    <xf numFmtId="0" fontId="44" fillId="8" borderId="25" applyNumberFormat="0" applyAlignment="0" applyProtection="0">
      <alignment vertical="center"/>
    </xf>
    <xf numFmtId="0" fontId="43" fillId="0" borderId="29" applyNumberFormat="0" applyFill="0" applyAlignment="0" applyProtection="0">
      <alignment vertical="center"/>
    </xf>
    <xf numFmtId="0" fontId="30" fillId="22" borderId="26" applyNumberFormat="0" applyFont="0" applyAlignment="0" applyProtection="0">
      <alignment vertical="center"/>
    </xf>
    <xf numFmtId="0" fontId="37" fillId="21" borderId="25" applyNumberFormat="0" applyAlignment="0" applyProtection="0">
      <alignment vertical="center"/>
    </xf>
    <xf numFmtId="0" fontId="20" fillId="0" borderId="2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99" fontId="30" fillId="0" borderId="0" applyFont="0" applyFill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5" fillId="0" borderId="0"/>
    <xf numFmtId="3" fontId="8" fillId="0" borderId="0" applyFont="0" applyFill="0" applyBorder="0" applyAlignment="0" applyProtection="0"/>
    <xf numFmtId="0" fontId="31" fillId="0" borderId="0" applyFont="0" applyFill="0" applyBorder="0" applyAlignment="0" applyProtection="0"/>
    <xf numFmtId="201" fontId="30" fillId="0" borderId="0" applyFont="0" applyFill="0" applyBorder="0" applyAlignment="0" applyProtection="0"/>
    <xf numFmtId="0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0" fontId="20" fillId="0" borderId="2">
      <alignment horizontal="left" vertical="center"/>
    </xf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0" fontId="8" fillId="0" borderId="0" applyFont="0" applyFill="0" applyBorder="0" applyAlignment="0" applyProtection="0"/>
    <xf numFmtId="0" fontId="56" fillId="0" borderId="0"/>
    <xf numFmtId="0" fontId="8" fillId="0" borderId="21" applyNumberFormat="0" applyFont="0" applyFill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40" fontId="58" fillId="0" borderId="0" applyFont="0" applyFill="0" applyBorder="0" applyAlignment="0" applyProtection="0"/>
    <xf numFmtId="38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9" fontId="59" fillId="0" borderId="0" applyFont="0" applyFill="0" applyAlignment="0" applyProtection="0">
      <alignment vertical="center"/>
    </xf>
    <xf numFmtId="9" fontId="60" fillId="0" borderId="0" applyFont="0" applyFill="0" applyBorder="0" applyAlignment="0" applyProtection="0"/>
    <xf numFmtId="9" fontId="3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/>
    <xf numFmtId="41" fontId="6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51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0" fontId="8" fillId="0" borderId="0"/>
    <xf numFmtId="0" fontId="3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59" fillId="0" borderId="0"/>
    <xf numFmtId="42" fontId="30" fillId="0" borderId="0" applyFont="0" applyFill="0" applyBorder="0" applyAlignment="0" applyProtection="0">
      <alignment vertical="center"/>
    </xf>
    <xf numFmtId="42" fontId="34" fillId="0" borderId="0" applyFont="0" applyFill="0" applyBorder="0" applyAlignment="0" applyProtection="0">
      <alignment vertical="center"/>
    </xf>
    <xf numFmtId="42" fontId="51" fillId="0" borderId="0" applyFont="0" applyFill="0" applyBorder="0" applyAlignment="0" applyProtection="0">
      <alignment vertical="center"/>
    </xf>
    <xf numFmtId="42" fontId="51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0" fillId="0" borderId="0"/>
    <xf numFmtId="0" fontId="6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62" fillId="0" borderId="0"/>
    <xf numFmtId="0" fontId="30" fillId="0" borderId="0">
      <alignment vertical="center"/>
    </xf>
    <xf numFmtId="0" fontId="62" fillId="0" borderId="0"/>
    <xf numFmtId="0" fontId="59" fillId="0" borderId="0" applyFill="0" applyAlignment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1" fillId="0" borderId="0">
      <alignment vertical="center"/>
    </xf>
    <xf numFmtId="0" fontId="30" fillId="0" borderId="0">
      <alignment vertical="center"/>
    </xf>
    <xf numFmtId="0" fontId="30" fillId="0" borderId="0"/>
    <xf numFmtId="0" fontId="62" fillId="0" borderId="0"/>
    <xf numFmtId="0" fontId="30" fillId="0" borderId="0"/>
    <xf numFmtId="0" fontId="30" fillId="0" borderId="0"/>
    <xf numFmtId="0" fontId="62" fillId="0" borderId="0"/>
    <xf numFmtId="0" fontId="51" fillId="0" borderId="0">
      <alignment vertical="center"/>
    </xf>
    <xf numFmtId="0" fontId="30" fillId="0" borderId="0">
      <alignment vertical="center"/>
    </xf>
    <xf numFmtId="0" fontId="59" fillId="0" borderId="0" applyFill="0" applyAlignment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9" fillId="0" borderId="0" applyFill="0" applyAlignment="0">
      <alignment vertical="center"/>
    </xf>
    <xf numFmtId="0" fontId="62" fillId="0" borderId="0"/>
    <xf numFmtId="0" fontId="30" fillId="0" borderId="0">
      <alignment vertical="center"/>
    </xf>
    <xf numFmtId="0" fontId="62" fillId="0" borderId="0"/>
    <xf numFmtId="0" fontId="62" fillId="0" borderId="0"/>
    <xf numFmtId="0" fontId="62" fillId="0" borderId="0"/>
    <xf numFmtId="0" fontId="30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4" fillId="0" borderId="0">
      <alignment vertical="center"/>
    </xf>
    <xf numFmtId="0" fontId="63" fillId="0" borderId="0">
      <alignment vertical="center"/>
    </xf>
    <xf numFmtId="0" fontId="30" fillId="0" borderId="0"/>
    <xf numFmtId="0" fontId="51" fillId="0" borderId="0">
      <alignment vertical="center"/>
    </xf>
    <xf numFmtId="0" fontId="30" fillId="0" borderId="0"/>
    <xf numFmtId="0" fontId="59" fillId="0" borderId="0" applyFill="0" applyAlignment="0">
      <alignment vertical="center"/>
    </xf>
    <xf numFmtId="0" fontId="63" fillId="0" borderId="0">
      <alignment vertical="center"/>
    </xf>
    <xf numFmtId="0" fontId="59" fillId="0" borderId="0" applyFill="0" applyAlignment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9" fillId="0" borderId="0" applyFill="0" applyAlignment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5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9" fillId="0" borderId="0" applyFill="0" applyAlignment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30" fillId="0" borderId="0">
      <alignment vertical="center"/>
    </xf>
    <xf numFmtId="0" fontId="30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34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34" fillId="0" borderId="0">
      <alignment vertical="center"/>
    </xf>
    <xf numFmtId="0" fontId="51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2" fillId="0" borderId="0"/>
    <xf numFmtId="0" fontId="62" fillId="0" borderId="0"/>
    <xf numFmtId="0" fontId="62" fillId="0" borderId="0"/>
    <xf numFmtId="0" fontId="34" fillId="0" borderId="0">
      <alignment vertical="center"/>
    </xf>
    <xf numFmtId="0" fontId="62" fillId="0" borderId="0"/>
    <xf numFmtId="0" fontId="30" fillId="0" borderId="0"/>
    <xf numFmtId="0" fontId="51" fillId="0" borderId="0">
      <alignment vertical="center"/>
    </xf>
    <xf numFmtId="0" fontId="62" fillId="0" borderId="0"/>
    <xf numFmtId="0" fontId="30" fillId="0" borderId="0"/>
    <xf numFmtId="0" fontId="30" fillId="0" borderId="0"/>
    <xf numFmtId="0" fontId="62" fillId="0" borderId="0"/>
    <xf numFmtId="0" fontId="30" fillId="0" borderId="0"/>
    <xf numFmtId="0" fontId="30" fillId="0" borderId="0"/>
    <xf numFmtId="0" fontId="51" fillId="0" borderId="0">
      <alignment vertical="center"/>
    </xf>
    <xf numFmtId="0" fontId="30" fillId="0" borderId="0"/>
    <xf numFmtId="0" fontId="30" fillId="0" borderId="0"/>
    <xf numFmtId="0" fontId="34" fillId="0" borderId="0">
      <alignment vertical="center"/>
    </xf>
    <xf numFmtId="0" fontId="30" fillId="0" borderId="0"/>
    <xf numFmtId="0" fontId="30" fillId="0" borderId="0"/>
    <xf numFmtId="0" fontId="34" fillId="0" borderId="0">
      <alignment vertical="center"/>
    </xf>
    <xf numFmtId="0" fontId="51" fillId="0" borderId="0">
      <alignment vertical="center"/>
    </xf>
    <xf numFmtId="0" fontId="34" fillId="0" borderId="0">
      <alignment vertical="center"/>
    </xf>
    <xf numFmtId="0" fontId="30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30" fillId="0" borderId="0"/>
    <xf numFmtId="0" fontId="51" fillId="0" borderId="0">
      <alignment vertical="center"/>
    </xf>
    <xf numFmtId="0" fontId="30" fillId="0" borderId="0"/>
    <xf numFmtId="0" fontId="66" fillId="0" borderId="0">
      <alignment vertical="center"/>
    </xf>
    <xf numFmtId="0" fontId="30" fillId="0" borderId="0"/>
    <xf numFmtId="0" fontId="51" fillId="0" borderId="0">
      <alignment vertical="center"/>
    </xf>
    <xf numFmtId="0" fontId="30" fillId="0" borderId="0"/>
    <xf numFmtId="0" fontId="51" fillId="0" borderId="0">
      <alignment vertical="center"/>
    </xf>
    <xf numFmtId="0" fontId="30" fillId="0" borderId="0">
      <alignment vertical="center"/>
    </xf>
    <xf numFmtId="0" fontId="30" fillId="0" borderId="0"/>
    <xf numFmtId="0" fontId="5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51" fillId="0" borderId="0">
      <alignment vertical="center"/>
    </xf>
    <xf numFmtId="0" fontId="30" fillId="0" borderId="0"/>
    <xf numFmtId="0" fontId="51" fillId="0" borderId="0">
      <alignment vertical="center"/>
    </xf>
    <xf numFmtId="0" fontId="30" fillId="0" borderId="0">
      <alignment vertical="center"/>
    </xf>
    <xf numFmtId="0" fontId="66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2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30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51" fillId="0" borderId="0">
      <alignment vertical="center"/>
    </xf>
    <xf numFmtId="0" fontId="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51" fillId="0" borderId="0">
      <alignment vertical="center"/>
    </xf>
    <xf numFmtId="0" fontId="30" fillId="0" borderId="0"/>
    <xf numFmtId="0" fontId="30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1" fillId="0" borderId="0">
      <alignment vertical="center"/>
    </xf>
    <xf numFmtId="0" fontId="59" fillId="0" borderId="0" applyFill="0" applyAlignment="0">
      <alignment vertical="center"/>
    </xf>
    <xf numFmtId="0" fontId="30" fillId="0" borderId="0"/>
    <xf numFmtId="0" fontId="5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9" fillId="0" borderId="0" applyFill="0" applyAlignment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30" fillId="0" borderId="0"/>
    <xf numFmtId="0" fontId="51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65" fillId="0" borderId="0"/>
  </cellStyleXfs>
  <cellXfs count="742">
    <xf numFmtId="0" fontId="0" fillId="0" borderId="0" xfId="0"/>
    <xf numFmtId="0" fontId="4" fillId="0" borderId="0" xfId="0" applyFont="1"/>
    <xf numFmtId="0" fontId="5" fillId="0" borderId="4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3" fillId="0" borderId="0" xfId="0" applyFont="1"/>
    <xf numFmtId="184" fontId="25" fillId="0" borderId="4" xfId="0" applyNumberFormat="1" applyFont="1" applyBorder="1" applyAlignment="1">
      <alignment horizontal="left"/>
    </xf>
    <xf numFmtId="0" fontId="4" fillId="0" borderId="0" xfId="5" applyFont="1" applyBorder="1"/>
    <xf numFmtId="0" fontId="25" fillId="0" borderId="0" xfId="0" applyNumberFormat="1" applyFont="1"/>
    <xf numFmtId="0" fontId="26" fillId="0" borderId="0" xfId="0" applyNumberFormat="1" applyFont="1"/>
    <xf numFmtId="0" fontId="4" fillId="0" borderId="0" xfId="5" applyFont="1"/>
    <xf numFmtId="0" fontId="5" fillId="0" borderId="4" xfId="0" applyFont="1" applyBorder="1" applyAlignment="1">
      <alignment horizontal="right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centerContinuous" vertical="center" shrinkToFit="1"/>
    </xf>
    <xf numFmtId="0" fontId="27" fillId="0" borderId="0" xfId="5" applyFont="1" applyBorder="1" applyAlignment="1">
      <alignment vertical="top"/>
    </xf>
    <xf numFmtId="0" fontId="5" fillId="0" borderId="4" xfId="5" applyFont="1" applyBorder="1" applyAlignment="1"/>
    <xf numFmtId="0" fontId="24" fillId="0" borderId="4" xfId="5" applyFont="1" applyBorder="1"/>
    <xf numFmtId="0" fontId="24" fillId="0" borderId="0" xfId="5" applyFont="1" applyBorder="1"/>
    <xf numFmtId="0" fontId="5" fillId="0" borderId="23" xfId="0" applyFont="1" applyBorder="1" applyAlignment="1">
      <alignment horizontal="centerContinuous" vertical="center" shrinkToFit="1"/>
    </xf>
    <xf numFmtId="0" fontId="5" fillId="0" borderId="20" xfId="0" applyFont="1" applyBorder="1" applyAlignment="1">
      <alignment horizontal="centerContinuous" vertical="center" shrinkToFit="1"/>
    </xf>
    <xf numFmtId="0" fontId="5" fillId="0" borderId="11" xfId="0" applyFont="1" applyBorder="1" applyAlignment="1">
      <alignment horizontal="centerContinuous" vertical="center" shrinkToFit="1"/>
    </xf>
    <xf numFmtId="0" fontId="5" fillId="0" borderId="17" xfId="0" applyFont="1" applyBorder="1" applyAlignment="1">
      <alignment horizontal="centerContinuous" vertical="center" shrinkToFit="1"/>
    </xf>
    <xf numFmtId="0" fontId="5" fillId="0" borderId="2" xfId="0" applyFont="1" applyBorder="1" applyAlignment="1">
      <alignment horizontal="centerContinuous" vertical="center" shrinkToFit="1"/>
    </xf>
    <xf numFmtId="0" fontId="5" fillId="0" borderId="7" xfId="0" applyFont="1" applyBorder="1" applyAlignment="1">
      <alignment horizontal="centerContinuous" vertical="center" shrinkToFit="1"/>
    </xf>
    <xf numFmtId="0" fontId="5" fillId="0" borderId="13" xfId="0" applyFont="1" applyBorder="1" applyAlignment="1">
      <alignment horizontal="centerContinuous" vertical="center" shrinkToFit="1"/>
    </xf>
    <xf numFmtId="0" fontId="5" fillId="0" borderId="16" xfId="0" applyFont="1" applyBorder="1" applyAlignment="1">
      <alignment horizontal="centerContinuous" vertical="center" shrinkToFit="1"/>
    </xf>
    <xf numFmtId="0" fontId="5" fillId="0" borderId="15" xfId="0" applyFont="1" applyBorder="1" applyAlignment="1">
      <alignment horizontal="centerContinuous" vertical="center" shrinkToFit="1"/>
    </xf>
    <xf numFmtId="0" fontId="5" fillId="0" borderId="14" xfId="0" applyFont="1" applyBorder="1" applyAlignment="1">
      <alignment horizontal="centerContinuous" vertical="center" shrinkToFit="1"/>
    </xf>
    <xf numFmtId="0" fontId="5" fillId="0" borderId="12" xfId="0" applyFont="1" applyBorder="1" applyAlignment="1">
      <alignment horizontal="centerContinuous" vertical="center" shrinkToFit="1"/>
    </xf>
    <xf numFmtId="0" fontId="5" fillId="0" borderId="6" xfId="0" applyFont="1" applyBorder="1" applyAlignment="1">
      <alignment horizontal="centerContinuous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centerContinuous" vertical="center" shrinkToFit="1"/>
    </xf>
    <xf numFmtId="0" fontId="5" fillId="0" borderId="12" xfId="0" applyFont="1" applyBorder="1" applyAlignment="1">
      <alignment horizontal="centerContinuous" vertical="center" wrapText="1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centerContinuous" vertical="center" shrinkToFit="1"/>
    </xf>
    <xf numFmtId="0" fontId="5" fillId="0" borderId="5" xfId="0" applyFont="1" applyBorder="1" applyAlignment="1">
      <alignment horizontal="centerContinuous" vertical="center" shrinkToFit="1"/>
    </xf>
    <xf numFmtId="0" fontId="5" fillId="0" borderId="0" xfId="5" applyFont="1" applyBorder="1" applyAlignment="1">
      <alignment vertical="center"/>
    </xf>
    <xf numFmtId="0" fontId="4" fillId="0" borderId="6" xfId="0" applyFont="1" applyBorder="1" applyAlignment="1">
      <alignment horizontal="centerContinuous" vertical="center" shrinkToFit="1"/>
    </xf>
    <xf numFmtId="0" fontId="4" fillId="0" borderId="18" xfId="0" applyFont="1" applyBorder="1" applyAlignment="1">
      <alignment horizontal="centerContinuous" vertical="center" shrinkToFit="1"/>
    </xf>
    <xf numFmtId="0" fontId="4" fillId="0" borderId="5" xfId="0" applyFont="1" applyBorder="1" applyAlignment="1">
      <alignment horizontal="centerContinuous" vertical="center" shrinkToFit="1"/>
    </xf>
    <xf numFmtId="0" fontId="28" fillId="0" borderId="0" xfId="0" quotePrefix="1" applyFont="1" applyFill="1" applyBorder="1" applyAlignment="1">
      <alignment horizontal="center" vertical="center"/>
    </xf>
    <xf numFmtId="196" fontId="28" fillId="0" borderId="8" xfId="0" applyNumberFormat="1" applyFont="1" applyFill="1" applyBorder="1" applyAlignment="1">
      <alignment horizontal="center" vertical="center"/>
    </xf>
    <xf numFmtId="196" fontId="28" fillId="0" borderId="0" xfId="0" applyNumberFormat="1" applyFont="1" applyFill="1" applyBorder="1" applyAlignment="1">
      <alignment horizontal="right" vertical="center"/>
    </xf>
    <xf numFmtId="194" fontId="28" fillId="0" borderId="0" xfId="0" applyNumberFormat="1" applyFont="1" applyFill="1" applyBorder="1" applyAlignment="1">
      <alignment horizontal="right" vertical="center"/>
    </xf>
    <xf numFmtId="196" fontId="28" fillId="0" borderId="0" xfId="0" applyNumberFormat="1" applyFont="1" applyFill="1" applyBorder="1" applyAlignment="1">
      <alignment horizontal="center" vertical="center"/>
    </xf>
    <xf numFmtId="195" fontId="28" fillId="0" borderId="0" xfId="0" applyNumberFormat="1" applyFont="1" applyFill="1" applyBorder="1" applyAlignment="1">
      <alignment horizontal="center" vertical="center"/>
    </xf>
    <xf numFmtId="194" fontId="28" fillId="0" borderId="0" xfId="0" applyNumberFormat="1" applyFont="1" applyFill="1" applyBorder="1" applyAlignment="1">
      <alignment horizontal="center" vertical="center"/>
    </xf>
    <xf numFmtId="0" fontId="28" fillId="0" borderId="8" xfId="0" quotePrefix="1" applyFont="1" applyFill="1" applyBorder="1" applyAlignment="1">
      <alignment horizontal="center" vertical="center"/>
    </xf>
    <xf numFmtId="3" fontId="28" fillId="0" borderId="8" xfId="0" applyNumberFormat="1" applyFont="1" applyFill="1" applyBorder="1" applyAlignment="1">
      <alignment horizontal="center" vertical="center"/>
    </xf>
    <xf numFmtId="179" fontId="28" fillId="0" borderId="0" xfId="2" applyFont="1" applyFill="1" applyBorder="1" applyAlignment="1">
      <alignment horizontal="right" vertical="center"/>
    </xf>
    <xf numFmtId="3" fontId="28" fillId="0" borderId="0" xfId="0" applyNumberFormat="1" applyFont="1" applyFill="1" applyBorder="1" applyAlignment="1">
      <alignment horizontal="center" vertical="center"/>
    </xf>
    <xf numFmtId="0" fontId="28" fillId="0" borderId="6" xfId="0" quotePrefix="1" applyFont="1" applyFill="1" applyBorder="1" applyAlignment="1">
      <alignment horizontal="center" vertical="center"/>
    </xf>
    <xf numFmtId="0" fontId="28" fillId="0" borderId="9" xfId="5" applyFont="1" applyFill="1" applyBorder="1" applyAlignment="1">
      <alignment horizontal="center" vertical="center"/>
    </xf>
    <xf numFmtId="194" fontId="28" fillId="0" borderId="6" xfId="0" applyNumberFormat="1" applyFont="1" applyFill="1" applyBorder="1" applyAlignment="1">
      <alignment horizontal="center" vertical="center"/>
    </xf>
    <xf numFmtId="3" fontId="28" fillId="0" borderId="6" xfId="0" applyNumberFormat="1" applyFont="1" applyFill="1" applyBorder="1" applyAlignment="1">
      <alignment horizontal="center" vertical="center"/>
    </xf>
    <xf numFmtId="0" fontId="28" fillId="0" borderId="0" xfId="5" applyFont="1" applyFill="1" applyBorder="1" applyAlignment="1">
      <alignment horizontal="center" vertical="center"/>
    </xf>
    <xf numFmtId="196" fontId="33" fillId="0" borderId="0" xfId="0" applyNumberFormat="1" applyFont="1" applyFill="1" applyBorder="1" applyAlignment="1">
      <alignment horizontal="right" vertical="center"/>
    </xf>
    <xf numFmtId="194" fontId="33" fillId="0" borderId="0" xfId="0" applyNumberFormat="1" applyFont="1" applyFill="1" applyBorder="1" applyAlignment="1">
      <alignment horizontal="right" vertical="center"/>
    </xf>
    <xf numFmtId="196" fontId="33" fillId="0" borderId="0" xfId="0" applyNumberFormat="1" applyFont="1" applyFill="1" applyBorder="1" applyAlignment="1">
      <alignment horizontal="center" vertical="center"/>
    </xf>
    <xf numFmtId="195" fontId="33" fillId="0" borderId="0" xfId="0" applyNumberFormat="1" applyFont="1" applyFill="1" applyBorder="1" applyAlignment="1">
      <alignment horizontal="center" vertical="center"/>
    </xf>
    <xf numFmtId="194" fontId="33" fillId="0" borderId="0" xfId="0" applyNumberFormat="1" applyFont="1" applyFill="1" applyBorder="1" applyAlignment="1">
      <alignment horizontal="center" vertical="center"/>
    </xf>
    <xf numFmtId="0" fontId="33" fillId="0" borderId="0" xfId="0" quotePrefix="1" applyFont="1" applyFill="1" applyBorder="1" applyAlignment="1">
      <alignment horizontal="center" vertical="center"/>
    </xf>
    <xf numFmtId="3" fontId="33" fillId="0" borderId="0" xfId="0" applyNumberFormat="1" applyFont="1" applyFill="1" applyBorder="1" applyAlignment="1">
      <alignment horizontal="center" vertical="center"/>
    </xf>
    <xf numFmtId="179" fontId="33" fillId="0" borderId="0" xfId="2" applyFont="1" applyFill="1" applyBorder="1" applyAlignment="1">
      <alignment horizontal="center" vertical="center"/>
    </xf>
    <xf numFmtId="0" fontId="33" fillId="0" borderId="8" xfId="0" quotePrefix="1" applyFont="1" applyFill="1" applyBorder="1" applyAlignment="1">
      <alignment horizontal="center" vertical="center"/>
    </xf>
    <xf numFmtId="3" fontId="33" fillId="0" borderId="8" xfId="0" applyNumberFormat="1" applyFont="1" applyFill="1" applyBorder="1" applyAlignment="1">
      <alignment horizontal="center" vertical="center"/>
    </xf>
    <xf numFmtId="0" fontId="29" fillId="0" borderId="9" xfId="0" quotePrefix="1" applyFont="1" applyFill="1" applyBorder="1" applyAlignment="1">
      <alignment horizontal="center" vertical="center"/>
    </xf>
    <xf numFmtId="196" fontId="29" fillId="0" borderId="9" xfId="0" applyNumberFormat="1" applyFont="1" applyFill="1" applyBorder="1" applyAlignment="1">
      <alignment horizontal="center" vertical="center"/>
    </xf>
    <xf numFmtId="196" fontId="29" fillId="0" borderId="9" xfId="0" applyNumberFormat="1" applyFont="1" applyFill="1" applyBorder="1" applyAlignment="1">
      <alignment horizontal="right" vertical="center"/>
    </xf>
    <xf numFmtId="194" fontId="29" fillId="0" borderId="9" xfId="0" applyNumberFormat="1" applyFont="1" applyFill="1" applyBorder="1" applyAlignment="1">
      <alignment horizontal="right" vertical="center"/>
    </xf>
    <xf numFmtId="195" fontId="29" fillId="0" borderId="9" xfId="0" applyNumberFormat="1" applyFont="1" applyFill="1" applyBorder="1" applyAlignment="1">
      <alignment horizontal="center" vertical="center"/>
    </xf>
    <xf numFmtId="194" fontId="29" fillId="0" borderId="9" xfId="0" applyNumberFormat="1" applyFont="1" applyFill="1" applyBorder="1" applyAlignment="1">
      <alignment horizontal="center" vertical="center"/>
    </xf>
    <xf numFmtId="0" fontId="29" fillId="0" borderId="10" xfId="0" quotePrefix="1" applyFont="1" applyFill="1" applyBorder="1" applyAlignment="1">
      <alignment horizontal="center" vertical="center"/>
    </xf>
    <xf numFmtId="3" fontId="29" fillId="0" borderId="10" xfId="0" applyNumberFormat="1" applyFont="1" applyFill="1" applyBorder="1" applyAlignment="1">
      <alignment horizontal="center" vertical="center"/>
    </xf>
    <xf numFmtId="179" fontId="29" fillId="0" borderId="9" xfId="2" applyFont="1" applyFill="1" applyBorder="1" applyAlignment="1">
      <alignment horizontal="right" vertical="center"/>
    </xf>
    <xf numFmtId="3" fontId="29" fillId="0" borderId="9" xfId="0" applyNumberFormat="1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Continuous" vertical="center"/>
    </xf>
    <xf numFmtId="0" fontId="5" fillId="0" borderId="0" xfId="0" applyFont="1" applyBorder="1" applyAlignment="1">
      <alignment horizontal="center" vertical="center" shrinkToFit="1"/>
    </xf>
    <xf numFmtId="0" fontId="2" fillId="0" borderId="0" xfId="0" applyFont="1"/>
    <xf numFmtId="194" fontId="29" fillId="0" borderId="5" xfId="0" applyNumberFormat="1" applyFont="1" applyFill="1" applyBorder="1" applyAlignment="1">
      <alignment horizontal="center" vertical="center"/>
    </xf>
    <xf numFmtId="196" fontId="29" fillId="0" borderId="10" xfId="0" applyNumberFormat="1" applyFont="1" applyFill="1" applyBorder="1" applyAlignment="1">
      <alignment horizontal="center" vertical="center"/>
    </xf>
    <xf numFmtId="194" fontId="33" fillId="0" borderId="6" xfId="0" applyNumberFormat="1" applyFont="1" applyFill="1" applyBorder="1" applyAlignment="1">
      <alignment horizontal="center" vertical="center"/>
    </xf>
    <xf numFmtId="0" fontId="28" fillId="0" borderId="0" xfId="0" quotePrefix="1" applyNumberFormat="1" applyFont="1" applyFill="1" applyBorder="1" applyAlignment="1">
      <alignment horizontal="center" vertical="center"/>
    </xf>
    <xf numFmtId="0" fontId="28" fillId="0" borderId="8" xfId="0" quotePrefix="1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Continuous" vertical="center" shrinkToFit="1"/>
    </xf>
    <xf numFmtId="0" fontId="5" fillId="0" borderId="9" xfId="0" applyFont="1" applyBorder="1" applyAlignment="1">
      <alignment horizontal="center" vertical="center" shrinkToFit="1"/>
    </xf>
    <xf numFmtId="0" fontId="28" fillId="0" borderId="8" xfId="0" applyFont="1" applyFill="1" applyBorder="1" applyAlignment="1">
      <alignment horizontal="centerContinuous" vertical="center"/>
    </xf>
    <xf numFmtId="195" fontId="28" fillId="0" borderId="0" xfId="0" applyNumberFormat="1" applyFont="1" applyFill="1" applyBorder="1" applyAlignment="1">
      <alignment horizontal="right" vertical="center"/>
    </xf>
    <xf numFmtId="195" fontId="33" fillId="0" borderId="0" xfId="0" applyNumberFormat="1" applyFont="1" applyFill="1" applyBorder="1" applyAlignment="1">
      <alignment horizontal="right" vertical="center"/>
    </xf>
    <xf numFmtId="195" fontId="33" fillId="0" borderId="6" xfId="0" applyNumberFormat="1" applyFont="1" applyFill="1" applyBorder="1" applyAlignment="1">
      <alignment horizontal="right" vertical="center"/>
    </xf>
    <xf numFmtId="195" fontId="28" fillId="0" borderId="6" xfId="0" applyNumberFormat="1" applyFont="1" applyFill="1" applyBorder="1" applyAlignment="1">
      <alignment horizontal="right" vertical="center"/>
    </xf>
    <xf numFmtId="195" fontId="29" fillId="0" borderId="9" xfId="0" applyNumberFormat="1" applyFont="1" applyFill="1" applyBorder="1" applyAlignment="1">
      <alignment horizontal="right" vertical="center"/>
    </xf>
    <xf numFmtId="195" fontId="29" fillId="0" borderId="5" xfId="0" applyNumberFormat="1" applyFont="1" applyFill="1" applyBorder="1" applyAlignment="1">
      <alignment horizontal="right" vertical="center"/>
    </xf>
    <xf numFmtId="179" fontId="68" fillId="0" borderId="9" xfId="2" applyFont="1" applyFill="1" applyBorder="1" applyAlignment="1">
      <alignment horizontal="center" vertical="center"/>
    </xf>
    <xf numFmtId="0" fontId="33" fillId="0" borderId="6" xfId="0" quotePrefix="1" applyFont="1" applyFill="1" applyBorder="1" applyAlignment="1">
      <alignment horizontal="center" vertical="center"/>
    </xf>
    <xf numFmtId="0" fontId="69" fillId="0" borderId="0" xfId="4" applyNumberFormat="1" applyFont="1" applyBorder="1" applyAlignment="1" applyProtection="1">
      <alignment horizontal="centerContinuous"/>
    </xf>
    <xf numFmtId="3" fontId="69" fillId="0" borderId="0" xfId="4" applyNumberFormat="1" applyFont="1" applyAlignment="1" applyProtection="1">
      <alignment horizontal="centerContinuous"/>
    </xf>
    <xf numFmtId="0" fontId="69" fillId="0" borderId="0" xfId="4" applyNumberFormat="1" applyFont="1" applyBorder="1" applyProtection="1"/>
    <xf numFmtId="0" fontId="70" fillId="0" borderId="0" xfId="4" applyNumberFormat="1" applyFont="1" applyBorder="1" applyAlignment="1" applyProtection="1">
      <alignment horizontal="center"/>
    </xf>
    <xf numFmtId="3" fontId="70" fillId="0" borderId="0" xfId="4" applyNumberFormat="1" applyFont="1" applyBorder="1" applyProtection="1"/>
    <xf numFmtId="0" fontId="70" fillId="0" borderId="0" xfId="4" applyNumberFormat="1" applyFont="1" applyBorder="1" applyAlignment="1" applyProtection="1">
      <alignment horizontal="right"/>
    </xf>
    <xf numFmtId="0" fontId="70" fillId="0" borderId="0" xfId="4" applyNumberFormat="1" applyFont="1" applyBorder="1" applyProtection="1"/>
    <xf numFmtId="0" fontId="71" fillId="0" borderId="0" xfId="4" applyNumberFormat="1" applyFont="1" applyBorder="1" applyAlignment="1" applyProtection="1">
      <alignment horizontal="center" vertical="center"/>
    </xf>
    <xf numFmtId="0" fontId="71" fillId="0" borderId="0" xfId="4" applyNumberFormat="1" applyFont="1" applyBorder="1" applyAlignment="1" applyProtection="1">
      <alignment vertical="center"/>
    </xf>
    <xf numFmtId="0" fontId="70" fillId="0" borderId="0" xfId="4" applyNumberFormat="1" applyFont="1" applyBorder="1" applyAlignment="1" applyProtection="1">
      <alignment horizontal="left"/>
    </xf>
    <xf numFmtId="3" fontId="72" fillId="0" borderId="0" xfId="4" applyNumberFormat="1" applyFont="1" applyBorder="1" applyProtection="1"/>
    <xf numFmtId="202" fontId="70" fillId="0" borderId="0" xfId="4" applyNumberFormat="1" applyFont="1" applyFill="1" applyBorder="1" applyAlignment="1" applyProtection="1"/>
    <xf numFmtId="0" fontId="70" fillId="0" borderId="0" xfId="4" applyFont="1" applyAlignment="1" applyProtection="1">
      <alignment horizontal="right"/>
    </xf>
    <xf numFmtId="0" fontId="73" fillId="0" borderId="0" xfId="4" applyNumberFormat="1" applyFont="1" applyBorder="1" applyAlignment="1" applyProtection="1">
      <alignment horizontal="center"/>
    </xf>
    <xf numFmtId="3" fontId="73" fillId="0" borderId="0" xfId="4" applyNumberFormat="1" applyFont="1" applyProtection="1"/>
    <xf numFmtId="0" fontId="73" fillId="0" borderId="0" xfId="4" applyNumberFormat="1" applyFont="1" applyBorder="1" applyProtection="1"/>
    <xf numFmtId="0" fontId="69" fillId="0" borderId="0" xfId="4" applyFont="1" applyFill="1" applyAlignment="1">
      <alignment horizontal="centerContinuous"/>
    </xf>
    <xf numFmtId="3" fontId="69" fillId="0" borderId="0" xfId="4" applyNumberFormat="1" applyFont="1" applyFill="1" applyAlignment="1">
      <alignment horizontal="centerContinuous"/>
    </xf>
    <xf numFmtId="0" fontId="73" fillId="0" borderId="0" xfId="4" applyFont="1" applyFill="1" applyBorder="1"/>
    <xf numFmtId="199" fontId="69" fillId="0" borderId="0" xfId="4" applyNumberFormat="1" applyFont="1" applyFill="1" applyAlignment="1">
      <alignment horizontal="centerContinuous"/>
    </xf>
    <xf numFmtId="0" fontId="70" fillId="0" borderId="0" xfId="4" applyFont="1" applyFill="1" applyBorder="1"/>
    <xf numFmtId="184" fontId="72" fillId="0" borderId="0" xfId="4" applyNumberFormat="1" applyFont="1" applyFill="1" applyBorder="1" applyAlignment="1">
      <alignment horizontal="left"/>
    </xf>
    <xf numFmtId="3" fontId="70" fillId="0" borderId="0" xfId="4" applyNumberFormat="1" applyFont="1" applyFill="1" applyBorder="1"/>
    <xf numFmtId="0" fontId="70" fillId="0" borderId="0" xfId="4" applyFont="1" applyFill="1" applyBorder="1" applyAlignment="1">
      <alignment horizontal="right"/>
    </xf>
    <xf numFmtId="0" fontId="71" fillId="0" borderId="0" xfId="4" applyFont="1" applyFill="1" applyBorder="1" applyAlignment="1">
      <alignment vertical="center"/>
    </xf>
    <xf numFmtId="184" fontId="71" fillId="0" borderId="0" xfId="4" applyNumberFormat="1" applyFont="1" applyFill="1" applyBorder="1" applyAlignment="1">
      <alignment horizontal="right" vertical="center"/>
    </xf>
    <xf numFmtId="203" fontId="71" fillId="0" borderId="0" xfId="4" applyNumberFormat="1" applyFont="1" applyFill="1" applyBorder="1" applyAlignment="1">
      <alignment horizontal="right" vertical="center"/>
    </xf>
    <xf numFmtId="0" fontId="70" fillId="0" borderId="0" xfId="4" applyFont="1" applyFill="1" applyAlignment="1" applyProtection="1">
      <alignment horizontal="right"/>
    </xf>
    <xf numFmtId="0" fontId="70" fillId="0" borderId="0" xfId="4" applyFont="1" applyFill="1" applyAlignment="1" applyProtection="1">
      <alignment vertical="center"/>
    </xf>
    <xf numFmtId="3" fontId="70" fillId="0" borderId="0" xfId="4" applyNumberFormat="1" applyFont="1" applyFill="1"/>
    <xf numFmtId="0" fontId="70" fillId="0" borderId="0" xfId="4" applyFont="1" applyFill="1"/>
    <xf numFmtId="0" fontId="73" fillId="0" borderId="0" xfId="4" applyFont="1" applyFill="1"/>
    <xf numFmtId="3" fontId="73" fillId="0" borderId="0" xfId="4" applyNumberFormat="1" applyFont="1" applyFill="1"/>
    <xf numFmtId="0" fontId="77" fillId="0" borderId="0" xfId="4" applyFont="1" applyFill="1" applyBorder="1" applyAlignment="1">
      <alignment vertical="center"/>
    </xf>
    <xf numFmtId="0" fontId="70" fillId="0" borderId="0" xfId="4" applyFont="1" applyFill="1" applyAlignment="1">
      <alignment horizontal="right" vertical="center"/>
    </xf>
    <xf numFmtId="0" fontId="74" fillId="0" borderId="0" xfId="0" applyFont="1" applyAlignment="1">
      <alignment horizontal="centerContinuous"/>
    </xf>
    <xf numFmtId="3" fontId="74" fillId="0" borderId="0" xfId="0" applyNumberFormat="1" applyFont="1" applyAlignment="1">
      <alignment horizontal="centerContinuous"/>
    </xf>
    <xf numFmtId="0" fontId="74" fillId="0" borderId="0" xfId="0" applyFont="1" applyBorder="1"/>
    <xf numFmtId="0" fontId="78" fillId="0" borderId="0" xfId="0" applyFont="1" applyAlignment="1">
      <alignment horizontal="centerContinuous"/>
    </xf>
    <xf numFmtId="179" fontId="79" fillId="0" borderId="0" xfId="3" applyFont="1" applyBorder="1" applyAlignment="1">
      <alignment horizontal="centerContinuous"/>
    </xf>
    <xf numFmtId="0" fontId="80" fillId="0" borderId="4" xfId="0" applyFont="1" applyBorder="1"/>
    <xf numFmtId="3" fontId="80" fillId="0" borderId="4" xfId="0" applyNumberFormat="1" applyFont="1" applyBorder="1"/>
    <xf numFmtId="179" fontId="80" fillId="0" borderId="4" xfId="3" applyFont="1" applyBorder="1"/>
    <xf numFmtId="0" fontId="80" fillId="0" borderId="4" xfId="0" applyFont="1" applyBorder="1" applyAlignment="1">
      <alignment horizontal="right"/>
    </xf>
    <xf numFmtId="0" fontId="80" fillId="0" borderId="0" xfId="0" applyFont="1" applyBorder="1"/>
    <xf numFmtId="179" fontId="80" fillId="0" borderId="22" xfId="3" applyFont="1" applyBorder="1" applyAlignment="1">
      <alignment horizontal="centerContinuous" vertical="center"/>
    </xf>
    <xf numFmtId="0" fontId="80" fillId="0" borderId="0" xfId="0" applyFont="1" applyBorder="1" applyAlignment="1">
      <alignment vertical="center"/>
    </xf>
    <xf numFmtId="3" fontId="80" fillId="0" borderId="13" xfId="0" applyNumberFormat="1" applyFont="1" applyBorder="1" applyAlignment="1">
      <alignment horizontal="centerContinuous" vertical="center"/>
    </xf>
    <xf numFmtId="3" fontId="80" fillId="0" borderId="12" xfId="0" applyNumberFormat="1" applyFont="1" applyBorder="1" applyAlignment="1">
      <alignment horizontal="centerContinuous" vertical="center"/>
    </xf>
    <xf numFmtId="3" fontId="80" fillId="0" borderId="12" xfId="0" applyNumberFormat="1" applyFont="1" applyBorder="1" applyAlignment="1">
      <alignment horizontal="center" vertical="center"/>
    </xf>
    <xf numFmtId="179" fontId="80" fillId="0" borderId="12" xfId="3" applyFont="1" applyBorder="1" applyAlignment="1">
      <alignment horizontal="centerContinuous" vertical="center"/>
    </xf>
    <xf numFmtId="3" fontId="80" fillId="0" borderId="12" xfId="0" applyNumberFormat="1" applyFont="1" applyBorder="1" applyAlignment="1">
      <alignment vertical="center"/>
    </xf>
    <xf numFmtId="3" fontId="80" fillId="0" borderId="18" xfId="0" applyNumberFormat="1" applyFont="1" applyBorder="1" applyAlignment="1">
      <alignment horizontal="centerContinuous" vertical="center"/>
    </xf>
    <xf numFmtId="3" fontId="80" fillId="0" borderId="18" xfId="0" applyNumberFormat="1" applyFont="1" applyBorder="1" applyAlignment="1">
      <alignment horizontal="center" vertical="center"/>
    </xf>
    <xf numFmtId="179" fontId="80" fillId="0" borderId="18" xfId="3" applyFont="1" applyBorder="1" applyAlignment="1">
      <alignment horizontal="centerContinuous" vertical="center"/>
    </xf>
    <xf numFmtId="179" fontId="80" fillId="0" borderId="0" xfId="2" applyFont="1" applyBorder="1" applyAlignment="1">
      <alignment vertical="center"/>
    </xf>
    <xf numFmtId="179" fontId="80" fillId="0" borderId="0" xfId="2" applyFont="1" applyBorder="1" applyAlignment="1">
      <alignment horizontal="right" vertical="center"/>
    </xf>
    <xf numFmtId="0" fontId="80" fillId="0" borderId="6" xfId="0" quotePrefix="1" applyFont="1" applyBorder="1" applyAlignment="1">
      <alignment horizontal="center" vertical="center"/>
    </xf>
    <xf numFmtId="0" fontId="80" fillId="0" borderId="8" xfId="0" quotePrefix="1" applyFont="1" applyBorder="1" applyAlignment="1">
      <alignment horizontal="center" vertical="center"/>
    </xf>
    <xf numFmtId="179" fontId="80" fillId="0" borderId="8" xfId="2" applyFont="1" applyBorder="1" applyAlignment="1">
      <alignment vertical="center"/>
    </xf>
    <xf numFmtId="0" fontId="81" fillId="0" borderId="5" xfId="0" quotePrefix="1" applyFont="1" applyBorder="1" applyAlignment="1">
      <alignment horizontal="center" vertical="center"/>
    </xf>
    <xf numFmtId="179" fontId="81" fillId="0" borderId="9" xfId="2" applyFont="1" applyBorder="1" applyAlignment="1">
      <alignment horizontal="right" vertical="center"/>
    </xf>
    <xf numFmtId="0" fontId="81" fillId="0" borderId="10" xfId="0" quotePrefix="1" applyFont="1" applyBorder="1" applyAlignment="1">
      <alignment horizontal="center" vertical="center"/>
    </xf>
    <xf numFmtId="0" fontId="80" fillId="0" borderId="0" xfId="0" applyFont="1" applyAlignment="1">
      <alignment vertical="center"/>
    </xf>
    <xf numFmtId="3" fontId="80" fillId="0" borderId="0" xfId="0" applyNumberFormat="1" applyFont="1" applyAlignment="1">
      <alignment horizontal="right" vertical="center"/>
    </xf>
    <xf numFmtId="0" fontId="80" fillId="0" borderId="0" xfId="0" applyFont="1" applyAlignment="1">
      <alignment horizontal="right" vertical="center"/>
    </xf>
    <xf numFmtId="179" fontId="80" fillId="0" borderId="0" xfId="3" applyFont="1" applyBorder="1" applyAlignment="1">
      <alignment horizontal="right" vertical="center"/>
    </xf>
    <xf numFmtId="0" fontId="80" fillId="0" borderId="0" xfId="0" applyNumberFormat="1" applyFont="1" applyBorder="1" applyAlignment="1">
      <alignment vertical="center"/>
    </xf>
    <xf numFmtId="0" fontId="78" fillId="0" borderId="0" xfId="0" applyFont="1"/>
    <xf numFmtId="3" fontId="78" fillId="0" borderId="0" xfId="0" applyNumberFormat="1" applyFont="1" applyAlignment="1">
      <alignment horizontal="right"/>
    </xf>
    <xf numFmtId="0" fontId="78" fillId="0" borderId="0" xfId="0" applyFont="1" applyAlignment="1">
      <alignment horizontal="right"/>
    </xf>
    <xf numFmtId="179" fontId="82" fillId="0" borderId="0" xfId="3" applyFont="1" applyBorder="1" applyAlignment="1">
      <alignment horizontal="right"/>
    </xf>
    <xf numFmtId="0" fontId="78" fillId="0" borderId="0" xfId="0" applyNumberFormat="1" applyFont="1" applyBorder="1"/>
    <xf numFmtId="3" fontId="78" fillId="0" borderId="0" xfId="0" applyNumberFormat="1" applyFont="1"/>
    <xf numFmtId="179" fontId="82" fillId="0" borderId="0" xfId="3" applyFont="1" applyBorder="1"/>
    <xf numFmtId="0" fontId="78" fillId="0" borderId="0" xfId="0" applyFont="1" applyBorder="1"/>
    <xf numFmtId="0" fontId="74" fillId="0" borderId="0" xfId="0" applyFont="1" applyAlignment="1">
      <alignment horizontal="centerContinuous" vertical="top"/>
    </xf>
    <xf numFmtId="3" fontId="74" fillId="0" borderId="0" xfId="0" applyNumberFormat="1" applyFont="1" applyAlignment="1">
      <alignment horizontal="centerContinuous" vertical="top"/>
    </xf>
    <xf numFmtId="3" fontId="80" fillId="0" borderId="4" xfId="3" applyNumberFormat="1" applyFont="1" applyBorder="1"/>
    <xf numFmtId="3" fontId="80" fillId="0" borderId="8" xfId="0" applyNumberFormat="1" applyFont="1" applyBorder="1" applyAlignment="1">
      <alignment horizontal="centerContinuous" vertical="center"/>
    </xf>
    <xf numFmtId="3" fontId="80" fillId="0" borderId="9" xfId="0" applyNumberFormat="1" applyFont="1" applyBorder="1" applyAlignment="1">
      <alignment horizontal="centerContinuous" vertical="center"/>
    </xf>
    <xf numFmtId="3" fontId="80" fillId="0" borderId="13" xfId="0" applyNumberFormat="1" applyFont="1" applyBorder="1" applyAlignment="1">
      <alignment horizontal="center" vertical="center"/>
    </xf>
    <xf numFmtId="3" fontId="80" fillId="0" borderId="12" xfId="0" applyNumberFormat="1" applyFont="1" applyBorder="1" applyAlignment="1">
      <alignment horizontal="left" vertical="center"/>
    </xf>
    <xf numFmtId="3" fontId="80" fillId="0" borderId="18" xfId="0" applyNumberFormat="1" applyFont="1" applyBorder="1" applyAlignment="1">
      <alignment horizontal="center" vertical="center" shrinkToFit="1"/>
    </xf>
    <xf numFmtId="179" fontId="80" fillId="0" borderId="8" xfId="2" applyFont="1" applyBorder="1" applyAlignment="1">
      <alignment horizontal="right" vertical="center"/>
    </xf>
    <xf numFmtId="3" fontId="80" fillId="0" borderId="0" xfId="0" applyNumberFormat="1" applyFont="1" applyAlignment="1">
      <alignment vertical="center"/>
    </xf>
    <xf numFmtId="3" fontId="82" fillId="0" borderId="0" xfId="3" applyNumberFormat="1" applyFont="1"/>
    <xf numFmtId="0" fontId="74" fillId="0" borderId="0" xfId="0" applyFont="1" applyBorder="1" applyAlignment="1">
      <alignment vertical="top"/>
    </xf>
    <xf numFmtId="3" fontId="80" fillId="0" borderId="0" xfId="0" applyNumberFormat="1" applyFont="1" applyBorder="1"/>
    <xf numFmtId="3" fontId="80" fillId="0" borderId="0" xfId="0" applyNumberFormat="1" applyFont="1" applyBorder="1" applyAlignment="1">
      <alignment horizontal="centerContinuous" vertical="center"/>
    </xf>
    <xf numFmtId="3" fontId="80" fillId="0" borderId="4" xfId="0" applyNumberFormat="1" applyFont="1" applyBorder="1" applyAlignment="1">
      <alignment horizontal="left"/>
    </xf>
    <xf numFmtId="3" fontId="80" fillId="0" borderId="22" xfId="0" applyNumberFormat="1" applyFont="1" applyBorder="1" applyAlignment="1">
      <alignment horizontal="centerContinuous" vertical="center" shrinkToFit="1"/>
    </xf>
    <xf numFmtId="3" fontId="80" fillId="0" borderId="8" xfId="0" applyNumberFormat="1" applyFont="1" applyBorder="1" applyAlignment="1">
      <alignment horizontal="center" vertical="center" shrinkToFit="1"/>
    </xf>
    <xf numFmtId="3" fontId="80" fillId="0" borderId="19" xfId="0" applyNumberFormat="1" applyFont="1" applyBorder="1" applyAlignment="1">
      <alignment horizontal="centerContinuous" vertical="center" shrinkToFit="1"/>
    </xf>
    <xf numFmtId="179" fontId="80" fillId="0" borderId="10" xfId="3" applyFont="1" applyBorder="1" applyAlignment="1">
      <alignment horizontal="centerContinuous" vertical="center"/>
    </xf>
    <xf numFmtId="179" fontId="80" fillId="0" borderId="9" xfId="3" applyFont="1" applyBorder="1" applyAlignment="1">
      <alignment horizontal="centerContinuous" vertical="center"/>
    </xf>
    <xf numFmtId="3" fontId="80" fillId="0" borderId="5" xfId="0" applyNumberFormat="1" applyFont="1" applyBorder="1" applyAlignment="1">
      <alignment horizontal="centerContinuous" vertical="center"/>
    </xf>
    <xf numFmtId="3" fontId="80" fillId="0" borderId="9" xfId="3" applyNumberFormat="1" applyFont="1" applyBorder="1" applyAlignment="1">
      <alignment horizontal="centerContinuous" vertical="center"/>
    </xf>
    <xf numFmtId="3" fontId="80" fillId="0" borderId="10" xfId="0" applyNumberFormat="1" applyFont="1" applyBorder="1" applyAlignment="1">
      <alignment horizontal="centerContinuous" vertical="center"/>
    </xf>
    <xf numFmtId="3" fontId="80" fillId="0" borderId="5" xfId="3" applyNumberFormat="1" applyFont="1" applyBorder="1" applyAlignment="1">
      <alignment horizontal="centerContinuous" vertical="center"/>
    </xf>
    <xf numFmtId="179" fontId="80" fillId="0" borderId="0" xfId="3" applyFont="1" applyBorder="1" applyAlignment="1">
      <alignment horizontal="center" vertical="center"/>
    </xf>
    <xf numFmtId="3" fontId="80" fillId="0" borderId="12" xfId="0" applyNumberFormat="1" applyFont="1" applyBorder="1" applyAlignment="1">
      <alignment horizontal="centerContinuous" vertical="center" shrinkToFit="1"/>
    </xf>
    <xf numFmtId="3" fontId="80" fillId="0" borderId="6" xfId="0" applyNumberFormat="1" applyFont="1" applyBorder="1" applyAlignment="1">
      <alignment horizontal="centerContinuous" vertical="center" shrinkToFit="1"/>
    </xf>
    <xf numFmtId="3" fontId="80" fillId="0" borderId="13" xfId="3" applyNumberFormat="1" applyFont="1" applyBorder="1" applyAlignment="1">
      <alignment horizontal="centerContinuous" vertical="center"/>
    </xf>
    <xf numFmtId="179" fontId="80" fillId="0" borderId="13" xfId="3" applyFont="1" applyBorder="1" applyAlignment="1">
      <alignment horizontal="centerContinuous" vertical="center" shrinkToFit="1"/>
    </xf>
    <xf numFmtId="0" fontId="80" fillId="0" borderId="2" xfId="0" applyFont="1" applyBorder="1" applyAlignment="1">
      <alignment horizontal="centerContinuous" vertical="center"/>
    </xf>
    <xf numFmtId="179" fontId="80" fillId="0" borderId="17" xfId="3" applyFont="1" applyBorder="1" applyAlignment="1">
      <alignment horizontal="centerContinuous" vertical="center" wrapText="1"/>
    </xf>
    <xf numFmtId="179" fontId="80" fillId="0" borderId="0" xfId="3" applyFont="1" applyBorder="1" applyAlignment="1">
      <alignment horizontal="centerContinuous" vertical="center"/>
    </xf>
    <xf numFmtId="179" fontId="80" fillId="0" borderId="17" xfId="3" applyFont="1" applyBorder="1" applyAlignment="1">
      <alignment horizontal="centerContinuous" vertical="center"/>
    </xf>
    <xf numFmtId="3" fontId="80" fillId="0" borderId="7" xfId="3" applyNumberFormat="1" applyFont="1" applyBorder="1" applyAlignment="1">
      <alignment horizontal="center" vertical="center"/>
    </xf>
    <xf numFmtId="3" fontId="80" fillId="0" borderId="6" xfId="0" applyNumberFormat="1" applyFont="1" applyBorder="1" applyAlignment="1">
      <alignment horizontal="centerContinuous" vertical="center"/>
    </xf>
    <xf numFmtId="3" fontId="80" fillId="0" borderId="0" xfId="0" applyNumberFormat="1" applyFont="1" applyBorder="1" applyAlignment="1">
      <alignment horizontal="left" vertical="center" shrinkToFit="1"/>
    </xf>
    <xf numFmtId="3" fontId="80" fillId="0" borderId="12" xfId="3" applyNumberFormat="1" applyFont="1" applyBorder="1" applyAlignment="1">
      <alignment horizontal="left" vertical="center" shrinkToFit="1"/>
    </xf>
    <xf numFmtId="179" fontId="80" fillId="0" borderId="12" xfId="3" applyFont="1" applyBorder="1" applyAlignment="1">
      <alignment horizontal="centerContinuous" vertical="center" shrinkToFit="1"/>
    </xf>
    <xf numFmtId="179" fontId="80" fillId="0" borderId="12" xfId="3" applyFont="1" applyBorder="1" applyAlignment="1">
      <alignment horizontal="center" vertical="center" shrinkToFit="1"/>
    </xf>
    <xf numFmtId="179" fontId="80" fillId="0" borderId="13" xfId="3" applyFont="1" applyBorder="1" applyAlignment="1">
      <alignment horizontal="center" vertical="center"/>
    </xf>
    <xf numFmtId="179" fontId="80" fillId="0" borderId="16" xfId="3" applyFont="1" applyBorder="1" applyAlignment="1">
      <alignment horizontal="center" vertical="center"/>
    </xf>
    <xf numFmtId="179" fontId="80" fillId="0" borderId="16" xfId="3" applyFont="1" applyBorder="1" applyAlignment="1">
      <alignment horizontal="center" vertical="center" shrinkToFit="1"/>
    </xf>
    <xf numFmtId="179" fontId="80" fillId="0" borderId="6" xfId="3" applyFont="1" applyBorder="1" applyAlignment="1">
      <alignment horizontal="center" vertical="center" shrinkToFit="1"/>
    </xf>
    <xf numFmtId="179" fontId="84" fillId="0" borderId="8" xfId="3" applyFont="1" applyBorder="1" applyAlignment="1">
      <alignment horizontal="center" vertical="center" wrapText="1" shrinkToFit="1"/>
    </xf>
    <xf numFmtId="179" fontId="80" fillId="0" borderId="13" xfId="3" applyFont="1" applyBorder="1" applyAlignment="1">
      <alignment horizontal="center" vertical="center" shrinkToFit="1"/>
    </xf>
    <xf numFmtId="3" fontId="80" fillId="0" borderId="14" xfId="3" applyNumberFormat="1" applyFont="1" applyBorder="1" applyAlignment="1">
      <alignment horizontal="centerContinuous" vertical="center"/>
    </xf>
    <xf numFmtId="3" fontId="80" fillId="0" borderId="0" xfId="0" applyNumberFormat="1" applyFont="1" applyBorder="1" applyAlignment="1">
      <alignment horizontal="left" vertical="center"/>
    </xf>
    <xf numFmtId="0" fontId="80" fillId="0" borderId="0" xfId="0" applyFont="1" applyAlignment="1">
      <alignment horizontal="center" vertical="center"/>
    </xf>
    <xf numFmtId="3" fontId="80" fillId="0" borderId="10" xfId="0" applyNumberFormat="1" applyFont="1" applyBorder="1" applyAlignment="1">
      <alignment horizontal="center" vertical="center"/>
    </xf>
    <xf numFmtId="3" fontId="80" fillId="0" borderId="10" xfId="0" applyNumberFormat="1" applyFont="1" applyBorder="1" applyAlignment="1">
      <alignment horizontal="center" vertical="center" shrinkToFit="1"/>
    </xf>
    <xf numFmtId="3" fontId="80" fillId="0" borderId="9" xfId="0" applyNumberFormat="1" applyFont="1" applyBorder="1" applyAlignment="1">
      <alignment horizontal="center" vertical="center" shrinkToFit="1"/>
    </xf>
    <xf numFmtId="3" fontId="80" fillId="0" borderId="18" xfId="3" applyNumberFormat="1" applyFont="1" applyBorder="1" applyAlignment="1">
      <alignment horizontal="center" vertical="center" shrinkToFit="1"/>
    </xf>
    <xf numFmtId="179" fontId="80" fillId="0" borderId="18" xfId="3" applyFont="1" applyBorder="1" applyAlignment="1">
      <alignment horizontal="center" vertical="center" shrinkToFit="1"/>
    </xf>
    <xf numFmtId="179" fontId="84" fillId="0" borderId="5" xfId="3" applyFont="1" applyBorder="1" applyAlignment="1">
      <alignment horizontal="center" vertical="center" shrinkToFit="1"/>
    </xf>
    <xf numFmtId="3" fontId="84" fillId="0" borderId="18" xfId="3" applyNumberFormat="1" applyFont="1" applyBorder="1" applyAlignment="1">
      <alignment horizontal="center" vertical="center" shrinkToFit="1"/>
    </xf>
    <xf numFmtId="3" fontId="84" fillId="0" borderId="9" xfId="3" applyNumberFormat="1" applyFont="1" applyBorder="1" applyAlignment="1">
      <alignment horizontal="center" vertical="center" shrinkToFit="1"/>
    </xf>
    <xf numFmtId="179" fontId="84" fillId="0" borderId="10" xfId="3" applyFont="1" applyBorder="1" applyAlignment="1">
      <alignment horizontal="center" vertical="center" shrinkToFit="1"/>
    </xf>
    <xf numFmtId="3" fontId="84" fillId="0" borderId="5" xfId="3" applyNumberFormat="1" applyFont="1" applyBorder="1" applyAlignment="1">
      <alignment horizontal="center" vertical="center" shrinkToFit="1"/>
    </xf>
    <xf numFmtId="179" fontId="84" fillId="0" borderId="18" xfId="3" applyFont="1" applyBorder="1" applyAlignment="1">
      <alignment horizontal="center" vertical="center" shrinkToFit="1"/>
    </xf>
    <xf numFmtId="179" fontId="80" fillId="0" borderId="9" xfId="3" applyFont="1" applyBorder="1" applyAlignment="1">
      <alignment horizontal="center" vertical="center" shrinkToFit="1"/>
    </xf>
    <xf numFmtId="179" fontId="80" fillId="0" borderId="10" xfId="3" applyFont="1" applyBorder="1" applyAlignment="1">
      <alignment horizontal="center" vertical="center" shrinkToFit="1"/>
    </xf>
    <xf numFmtId="179" fontId="80" fillId="0" borderId="9" xfId="3" applyFont="1" applyBorder="1" applyAlignment="1">
      <alignment horizontal="center" vertical="center"/>
    </xf>
    <xf numFmtId="0" fontId="80" fillId="0" borderId="0" xfId="0" applyFont="1" applyBorder="1" applyAlignment="1">
      <alignment horizontal="center" vertical="center"/>
    </xf>
    <xf numFmtId="183" fontId="80" fillId="0" borderId="0" xfId="2" applyNumberFormat="1" applyFont="1" applyBorder="1" applyAlignment="1">
      <alignment horizontal="right" vertical="center"/>
    </xf>
    <xf numFmtId="182" fontId="80" fillId="0" borderId="0" xfId="2" applyNumberFormat="1" applyFont="1" applyBorder="1" applyAlignment="1">
      <alignment vertical="center"/>
    </xf>
    <xf numFmtId="197" fontId="80" fillId="0" borderId="0" xfId="2" applyNumberFormat="1" applyFont="1" applyBorder="1" applyAlignment="1">
      <alignment horizontal="right" vertical="center"/>
    </xf>
    <xf numFmtId="182" fontId="80" fillId="0" borderId="0" xfId="2" applyNumberFormat="1" applyFont="1" applyBorder="1" applyAlignment="1">
      <alignment horizontal="right" vertical="center"/>
    </xf>
    <xf numFmtId="184" fontId="80" fillId="0" borderId="0" xfId="2" applyNumberFormat="1" applyFont="1" applyBorder="1" applyAlignment="1">
      <alignment horizontal="right" vertical="center"/>
    </xf>
    <xf numFmtId="186" fontId="80" fillId="0" borderId="0" xfId="2" applyNumberFormat="1" applyFont="1" applyBorder="1" applyAlignment="1">
      <alignment horizontal="right" vertical="center"/>
    </xf>
    <xf numFmtId="185" fontId="80" fillId="0" borderId="0" xfId="2" applyNumberFormat="1" applyFont="1" applyBorder="1" applyAlignment="1">
      <alignment horizontal="right" vertical="center"/>
    </xf>
    <xf numFmtId="184" fontId="80" fillId="0" borderId="0" xfId="2" applyNumberFormat="1" applyFont="1" applyBorder="1" applyAlignment="1">
      <alignment horizontal="right" vertical="center" shrinkToFit="1"/>
    </xf>
    <xf numFmtId="1" fontId="80" fillId="0" borderId="6" xfId="0" quotePrefix="1" applyNumberFormat="1" applyFont="1" applyBorder="1" applyAlignment="1">
      <alignment horizontal="center" vertical="center"/>
    </xf>
    <xf numFmtId="1" fontId="80" fillId="0" borderId="0" xfId="2" applyNumberFormat="1" applyFont="1" applyBorder="1" applyAlignment="1">
      <alignment horizontal="right" vertical="center"/>
    </xf>
    <xf numFmtId="1" fontId="80" fillId="0" borderId="8" xfId="0" quotePrefix="1" applyNumberFormat="1" applyFont="1" applyBorder="1" applyAlignment="1">
      <alignment horizontal="center" vertical="center"/>
    </xf>
    <xf numFmtId="0" fontId="82" fillId="0" borderId="0" xfId="4" applyFont="1" applyFill="1" applyBorder="1" applyAlignment="1" applyProtection="1">
      <alignment vertical="center"/>
    </xf>
    <xf numFmtId="1" fontId="80" fillId="0" borderId="0" xfId="0" applyNumberFormat="1" applyFont="1" applyAlignment="1">
      <alignment vertical="center"/>
    </xf>
    <xf numFmtId="1" fontId="80" fillId="0" borderId="0" xfId="3" applyNumberFormat="1" applyFont="1" applyAlignment="1">
      <alignment horizontal="right" vertical="center"/>
    </xf>
    <xf numFmtId="1" fontId="80" fillId="0" borderId="0" xfId="3" applyNumberFormat="1" applyFont="1" applyAlignment="1">
      <alignment vertical="center"/>
    </xf>
    <xf numFmtId="179" fontId="80" fillId="0" borderId="0" xfId="3" applyFont="1" applyBorder="1" applyAlignment="1">
      <alignment vertical="center"/>
    </xf>
    <xf numFmtId="3" fontId="80" fillId="0" borderId="0" xfId="0" applyNumberFormat="1" applyFont="1" applyBorder="1" applyAlignment="1">
      <alignment vertical="center"/>
    </xf>
    <xf numFmtId="3" fontId="80" fillId="0" borderId="0" xfId="0" applyNumberFormat="1" applyFont="1" applyBorder="1" applyAlignment="1">
      <alignment horizontal="right" vertical="center"/>
    </xf>
    <xf numFmtId="3" fontId="80" fillId="0" borderId="0" xfId="0" applyNumberFormat="1" applyFont="1"/>
    <xf numFmtId="0" fontId="80" fillId="0" borderId="0" xfId="0" applyFont="1"/>
    <xf numFmtId="184" fontId="78" fillId="0" borderId="0" xfId="0" applyNumberFormat="1" applyFont="1"/>
    <xf numFmtId="3" fontId="78" fillId="0" borderId="0" xfId="0" applyNumberFormat="1" applyFont="1" applyAlignment="1">
      <alignment horizontal="center"/>
    </xf>
    <xf numFmtId="1" fontId="78" fillId="0" borderId="0" xfId="0" applyNumberFormat="1" applyFont="1"/>
    <xf numFmtId="1" fontId="82" fillId="0" borderId="0" xfId="3" applyNumberFormat="1" applyFont="1" applyAlignment="1">
      <alignment horizontal="right"/>
    </xf>
    <xf numFmtId="1" fontId="82" fillId="0" borderId="0" xfId="3" applyNumberFormat="1" applyFont="1"/>
    <xf numFmtId="3" fontId="78" fillId="0" borderId="0" xfId="0" applyNumberFormat="1" applyFont="1" applyBorder="1"/>
    <xf numFmtId="179" fontId="82" fillId="0" borderId="0" xfId="3" applyFont="1"/>
    <xf numFmtId="199" fontId="80" fillId="0" borderId="0" xfId="2" applyNumberFormat="1" applyFont="1" applyBorder="1" applyAlignment="1">
      <alignment horizontal="right" vertical="center"/>
    </xf>
    <xf numFmtId="199" fontId="80" fillId="0" borderId="0" xfId="2" applyNumberFormat="1" applyFont="1" applyBorder="1" applyAlignment="1">
      <alignment vertical="center"/>
    </xf>
    <xf numFmtId="199" fontId="80" fillId="0" borderId="0" xfId="2" applyNumberFormat="1" applyFont="1" applyBorder="1" applyAlignment="1">
      <alignment horizontal="right" vertical="center" shrinkToFit="1"/>
    </xf>
    <xf numFmtId="2" fontId="80" fillId="0" borderId="0" xfId="2" applyNumberFormat="1" applyFont="1" applyBorder="1" applyAlignment="1">
      <alignment horizontal="right" vertical="center"/>
    </xf>
    <xf numFmtId="2" fontId="80" fillId="0" borderId="0" xfId="0" applyNumberFormat="1" applyFont="1" applyBorder="1"/>
    <xf numFmtId="1" fontId="81" fillId="0" borderId="0" xfId="2" applyNumberFormat="1" applyFont="1" applyBorder="1" applyAlignment="1">
      <alignment horizontal="right" vertical="center"/>
    </xf>
    <xf numFmtId="3" fontId="80" fillId="0" borderId="21" xfId="0" applyNumberFormat="1" applyFont="1" applyBorder="1" applyAlignment="1">
      <alignment horizontal="centerContinuous" vertical="center"/>
    </xf>
    <xf numFmtId="0" fontId="80" fillId="0" borderId="0" xfId="0" applyNumberFormat="1" applyFont="1" applyBorder="1" applyAlignment="1">
      <alignment horizontal="centerContinuous" vertical="center"/>
    </xf>
    <xf numFmtId="196" fontId="82" fillId="0" borderId="6" xfId="4" applyNumberFormat="1" applyFont="1" applyFill="1" applyBorder="1" applyAlignment="1">
      <alignment horizontal="center" vertical="center"/>
    </xf>
    <xf numFmtId="3" fontId="80" fillId="0" borderId="0" xfId="0" applyNumberFormat="1" applyFont="1" applyFill="1" applyBorder="1" applyAlignment="1">
      <alignment horizontal="center" vertical="center"/>
    </xf>
    <xf numFmtId="3" fontId="82" fillId="0" borderId="0" xfId="4" applyNumberFormat="1" applyFont="1" applyFill="1" applyBorder="1" applyAlignment="1">
      <alignment horizontal="center" vertical="center"/>
    </xf>
    <xf numFmtId="0" fontId="80" fillId="0" borderId="8" xfId="0" quotePrefix="1" applyFont="1" applyFill="1" applyBorder="1" applyAlignment="1">
      <alignment horizontal="center" vertical="center"/>
    </xf>
    <xf numFmtId="0" fontId="82" fillId="0" borderId="8" xfId="4" applyFont="1" applyFill="1" applyBorder="1" applyAlignment="1">
      <alignment horizontal="center" vertical="center"/>
    </xf>
    <xf numFmtId="179" fontId="82" fillId="0" borderId="0" xfId="2" applyFont="1" applyFill="1" applyBorder="1" applyAlignment="1">
      <alignment horizontal="right" vertical="center"/>
    </xf>
    <xf numFmtId="179" fontId="82" fillId="0" borderId="0" xfId="2" applyFont="1" applyFill="1" applyBorder="1" applyAlignment="1">
      <alignment horizontal="right" vertical="center" shrinkToFit="1"/>
    </xf>
    <xf numFmtId="0" fontId="80" fillId="0" borderId="0" xfId="4" applyNumberFormat="1" applyFont="1" applyFill="1" applyBorder="1" applyAlignment="1">
      <alignment horizontal="center" vertical="center"/>
    </xf>
    <xf numFmtId="0" fontId="80" fillId="0" borderId="6" xfId="0" quotePrefix="1" applyFont="1" applyFill="1" applyBorder="1" applyAlignment="1">
      <alignment horizontal="center" vertical="center"/>
    </xf>
    <xf numFmtId="195" fontId="80" fillId="0" borderId="0" xfId="0" applyNumberFormat="1" applyFont="1" applyFill="1" applyBorder="1" applyAlignment="1">
      <alignment horizontal="right" vertical="center"/>
    </xf>
    <xf numFmtId="179" fontId="82" fillId="0" borderId="0" xfId="2" applyFont="1" applyFill="1" applyBorder="1" applyAlignment="1">
      <alignment vertical="center" shrinkToFit="1"/>
    </xf>
    <xf numFmtId="0" fontId="80" fillId="0" borderId="0" xfId="5" applyFont="1" applyFill="1" applyBorder="1" applyAlignment="1">
      <alignment horizontal="center" vertical="center"/>
    </xf>
    <xf numFmtId="3" fontId="82" fillId="0" borderId="0" xfId="4" applyNumberFormat="1" applyFont="1" applyFill="1" applyBorder="1" applyAlignment="1">
      <alignment horizontal="center" vertical="center" shrinkToFit="1"/>
    </xf>
    <xf numFmtId="196" fontId="82" fillId="0" borderId="0" xfId="4" applyNumberFormat="1" applyFont="1" applyFill="1" applyBorder="1" applyAlignment="1">
      <alignment horizontal="center" vertical="center"/>
    </xf>
    <xf numFmtId="0" fontId="82" fillId="0" borderId="0" xfId="5" applyFont="1" applyFill="1" applyBorder="1" applyAlignment="1">
      <alignment horizontal="center" vertical="center"/>
    </xf>
    <xf numFmtId="0" fontId="81" fillId="0" borderId="0" xfId="5" applyFont="1" applyFill="1" applyBorder="1" applyAlignment="1">
      <alignment horizontal="center" vertical="center"/>
    </xf>
    <xf numFmtId="0" fontId="82" fillId="0" borderId="0" xfId="4" applyFont="1" applyFill="1" applyBorder="1" applyAlignment="1">
      <alignment horizontal="center" vertical="center"/>
    </xf>
    <xf numFmtId="193" fontId="82" fillId="0" borderId="0" xfId="4" applyNumberFormat="1" applyFont="1" applyFill="1" applyBorder="1" applyAlignment="1">
      <alignment horizontal="center" vertical="center" shrinkToFit="1"/>
    </xf>
    <xf numFmtId="0" fontId="82" fillId="0" borderId="0" xfId="4" applyFont="1" applyFill="1" applyBorder="1"/>
    <xf numFmtId="0" fontId="88" fillId="0" borderId="0" xfId="0" applyNumberFormat="1" applyFont="1" applyFill="1"/>
    <xf numFmtId="0" fontId="82" fillId="0" borderId="9" xfId="4" applyFont="1" applyFill="1" applyBorder="1" applyAlignment="1">
      <alignment horizontal="center" vertical="center"/>
    </xf>
    <xf numFmtId="0" fontId="80" fillId="0" borderId="44" xfId="0" applyFont="1" applyBorder="1" applyAlignment="1">
      <alignment horizontal="centerContinuous" vertical="center"/>
    </xf>
    <xf numFmtId="0" fontId="71" fillId="0" borderId="0" xfId="4" applyFont="1" applyFill="1" applyBorder="1" applyAlignment="1">
      <alignment horizontal="center" vertical="center"/>
    </xf>
    <xf numFmtId="189" fontId="71" fillId="0" borderId="0" xfId="0" applyNumberFormat="1" applyFont="1" applyAlignment="1">
      <alignment vertical="center"/>
    </xf>
    <xf numFmtId="0" fontId="89" fillId="0" borderId="34" xfId="4" applyNumberFormat="1" applyFont="1" applyBorder="1" applyAlignment="1" applyProtection="1">
      <alignment horizontal="center" vertical="center"/>
    </xf>
    <xf numFmtId="0" fontId="89" fillId="0" borderId="35" xfId="4" applyNumberFormat="1" applyFont="1" applyBorder="1" applyAlignment="1" applyProtection="1">
      <alignment horizontal="center" vertical="center"/>
    </xf>
    <xf numFmtId="3" fontId="89" fillId="0" borderId="36" xfId="4" applyNumberFormat="1" applyFont="1" applyBorder="1" applyAlignment="1" applyProtection="1">
      <alignment horizontal="center" vertical="center"/>
    </xf>
    <xf numFmtId="3" fontId="89" fillId="0" borderId="37" xfId="4" applyNumberFormat="1" applyFont="1" applyBorder="1" applyAlignment="1" applyProtection="1">
      <alignment horizontal="center" vertical="center"/>
    </xf>
    <xf numFmtId="3" fontId="89" fillId="0" borderId="35" xfId="4" applyNumberFormat="1" applyFont="1" applyBorder="1" applyAlignment="1" applyProtection="1">
      <alignment horizontal="center" vertical="center"/>
    </xf>
    <xf numFmtId="0" fontId="89" fillId="0" borderId="36" xfId="4" applyNumberFormat="1" applyFont="1" applyBorder="1" applyAlignment="1" applyProtection="1">
      <alignment vertical="center" wrapText="1"/>
    </xf>
    <xf numFmtId="2" fontId="80" fillId="0" borderId="0" xfId="0" applyNumberFormat="1" applyFont="1" applyFill="1" applyBorder="1"/>
    <xf numFmtId="0" fontId="71" fillId="0" borderId="35" xfId="4" applyFont="1" applyFill="1" applyBorder="1" applyAlignment="1">
      <alignment horizontal="center" vertical="center"/>
    </xf>
    <xf numFmtId="0" fontId="71" fillId="0" borderId="38" xfId="4" applyFont="1" applyFill="1" applyBorder="1" applyAlignment="1">
      <alignment horizontal="center" vertical="center"/>
    </xf>
    <xf numFmtId="0" fontId="71" fillId="0" borderId="39" xfId="4" applyFont="1" applyFill="1" applyBorder="1" applyAlignment="1">
      <alignment horizontal="left" vertical="center"/>
    </xf>
    <xf numFmtId="0" fontId="71" fillId="0" borderId="12" xfId="4" applyFont="1" applyFill="1" applyBorder="1" applyAlignment="1">
      <alignment horizontal="center" vertical="center"/>
    </xf>
    <xf numFmtId="0" fontId="71" fillId="0" borderId="40" xfId="4" applyFont="1" applyFill="1" applyBorder="1" applyAlignment="1">
      <alignment horizontal="center" vertical="center"/>
    </xf>
    <xf numFmtId="3" fontId="71" fillId="0" borderId="13" xfId="4" applyNumberFormat="1" applyFont="1" applyFill="1" applyBorder="1" applyAlignment="1">
      <alignment horizontal="center" vertical="center"/>
    </xf>
    <xf numFmtId="3" fontId="71" fillId="0" borderId="16" xfId="4" applyNumberFormat="1" applyFont="1" applyFill="1" applyBorder="1" applyAlignment="1">
      <alignment horizontal="center" vertical="center"/>
    </xf>
    <xf numFmtId="3" fontId="71" fillId="0" borderId="12" xfId="4" applyNumberFormat="1" applyFont="1" applyFill="1" applyBorder="1" applyAlignment="1">
      <alignment horizontal="center" vertical="center" wrapText="1"/>
    </xf>
    <xf numFmtId="3" fontId="71" fillId="0" borderId="8" xfId="4" applyNumberFormat="1" applyFont="1" applyFill="1" applyBorder="1" applyAlignment="1">
      <alignment horizontal="center" vertical="center" wrapText="1"/>
    </xf>
    <xf numFmtId="3" fontId="71" fillId="0" borderId="13" xfId="4" applyNumberFormat="1" applyFont="1" applyFill="1" applyBorder="1" applyAlignment="1">
      <alignment horizontal="center" vertical="center" wrapText="1"/>
    </xf>
    <xf numFmtId="3" fontId="71" fillId="0" borderId="12" xfId="4" applyNumberFormat="1" applyFont="1" applyFill="1" applyBorder="1" applyAlignment="1">
      <alignment horizontal="centerContinuous" vertical="center" shrinkToFit="1"/>
    </xf>
    <xf numFmtId="0" fontId="71" fillId="0" borderId="40" xfId="4" applyFont="1" applyFill="1" applyBorder="1" applyAlignment="1">
      <alignment horizontal="left" vertical="center"/>
    </xf>
    <xf numFmtId="0" fontId="71" fillId="0" borderId="9" xfId="4" applyFont="1" applyFill="1" applyBorder="1" applyAlignment="1">
      <alignment horizontal="center" vertical="center"/>
    </xf>
    <xf numFmtId="0" fontId="71" fillId="0" borderId="18" xfId="4" applyFont="1" applyFill="1" applyBorder="1" applyAlignment="1">
      <alignment horizontal="center" vertical="center"/>
    </xf>
    <xf numFmtId="3" fontId="71" fillId="0" borderId="18" xfId="4" applyNumberFormat="1" applyFont="1" applyFill="1" applyBorder="1" applyAlignment="1">
      <alignment horizontal="center" vertical="center" wrapText="1"/>
    </xf>
    <xf numFmtId="3" fontId="71" fillId="0" borderId="10" xfId="4" applyNumberFormat="1" applyFont="1" applyFill="1" applyBorder="1" applyAlignment="1">
      <alignment horizontal="center" vertical="center" wrapText="1"/>
    </xf>
    <xf numFmtId="49" fontId="71" fillId="0" borderId="18" xfId="4" applyNumberFormat="1" applyFont="1" applyFill="1" applyBorder="1" applyAlignment="1">
      <alignment horizontal="centerContinuous" vertical="center" wrapText="1"/>
    </xf>
    <xf numFmtId="3" fontId="71" fillId="0" borderId="10" xfId="4" applyNumberFormat="1" applyFont="1" applyFill="1" applyBorder="1" applyAlignment="1">
      <alignment horizontal="center" vertical="center"/>
    </xf>
    <xf numFmtId="0" fontId="71" fillId="0" borderId="41" xfId="4" applyFont="1" applyFill="1" applyBorder="1" applyAlignment="1">
      <alignment horizontal="left" vertical="center"/>
    </xf>
    <xf numFmtId="0" fontId="82" fillId="0" borderId="6" xfId="0" quotePrefix="1" applyFont="1" applyFill="1" applyBorder="1" applyAlignment="1">
      <alignment horizontal="center" vertical="center"/>
    </xf>
    <xf numFmtId="0" fontId="82" fillId="0" borderId="5" xfId="0" quotePrefix="1" applyFont="1" applyFill="1" applyBorder="1" applyAlignment="1">
      <alignment horizontal="center" vertical="center"/>
    </xf>
    <xf numFmtId="0" fontId="82" fillId="0" borderId="8" xfId="0" quotePrefix="1" applyFont="1" applyFill="1" applyBorder="1" applyAlignment="1">
      <alignment horizontal="center" vertical="center"/>
    </xf>
    <xf numFmtId="0" fontId="82" fillId="0" borderId="10" xfId="0" quotePrefix="1" applyFont="1" applyFill="1" applyBorder="1" applyAlignment="1">
      <alignment horizontal="center" vertical="center"/>
    </xf>
    <xf numFmtId="0" fontId="80" fillId="0" borderId="8" xfId="4" applyNumberFormat="1" applyFont="1" applyFill="1" applyBorder="1" applyAlignment="1">
      <alignment horizontal="center" vertical="center"/>
    </xf>
    <xf numFmtId="193" fontId="82" fillId="0" borderId="8" xfId="4" applyNumberFormat="1" applyFont="1" applyFill="1" applyBorder="1" applyAlignment="1">
      <alignment horizontal="center" vertical="center"/>
    </xf>
    <xf numFmtId="193" fontId="82" fillId="0" borderId="10" xfId="4" applyNumberFormat="1" applyFont="1" applyFill="1" applyBorder="1" applyAlignment="1">
      <alignment horizontal="center" vertical="center"/>
    </xf>
    <xf numFmtId="0" fontId="78" fillId="0" borderId="0" xfId="1708" applyFont="1"/>
    <xf numFmtId="0" fontId="84" fillId="0" borderId="0" xfId="1708" applyFont="1" applyFill="1" applyAlignment="1"/>
    <xf numFmtId="0" fontId="84" fillId="0" borderId="0" xfId="1708" applyFont="1" applyFill="1" applyAlignment="1">
      <alignment horizontal="right"/>
    </xf>
    <xf numFmtId="0" fontId="84" fillId="0" borderId="0" xfId="1708" applyFont="1" applyAlignment="1"/>
    <xf numFmtId="0" fontId="82" fillId="0" borderId="36" xfId="1708" applyFont="1" applyBorder="1"/>
    <xf numFmtId="0" fontId="82" fillId="0" borderId="0" xfId="1708" applyFont="1"/>
    <xf numFmtId="0" fontId="82" fillId="0" borderId="8" xfId="1708" applyFont="1" applyFill="1" applyBorder="1" applyAlignment="1">
      <alignment horizontal="center" vertical="center"/>
    </xf>
    <xf numFmtId="0" fontId="82" fillId="0" borderId="13" xfId="1708" applyFont="1" applyFill="1" applyBorder="1" applyAlignment="1">
      <alignment horizontal="center" vertical="center" wrapText="1"/>
    </xf>
    <xf numFmtId="0" fontId="82" fillId="0" borderId="18" xfId="1708" applyFont="1" applyFill="1" applyBorder="1" applyAlignment="1">
      <alignment horizontal="center" vertical="center" wrapText="1"/>
    </xf>
    <xf numFmtId="0" fontId="82" fillId="0" borderId="10" xfId="1708" applyFont="1" applyBorder="1"/>
    <xf numFmtId="0" fontId="82" fillId="0" borderId="0" xfId="1708" applyFont="1" applyAlignment="1">
      <alignment vertical="center"/>
    </xf>
    <xf numFmtId="0" fontId="87" fillId="0" borderId="0" xfId="1708" applyFont="1" applyAlignment="1">
      <alignment vertical="center"/>
    </xf>
    <xf numFmtId="0" fontId="84" fillId="0" borderId="0" xfId="1708" applyFont="1" applyFill="1"/>
    <xf numFmtId="0" fontId="84" fillId="0" borderId="0" xfId="1708" applyFont="1"/>
    <xf numFmtId="0" fontId="84" fillId="0" borderId="0" xfId="1708" applyFont="1" applyFill="1" applyAlignment="1">
      <alignment horizontal="right" vertical="center"/>
    </xf>
    <xf numFmtId="2" fontId="80" fillId="0" borderId="0" xfId="2" applyNumberFormat="1" applyFont="1" applyFill="1" applyBorder="1" applyAlignment="1">
      <alignment horizontal="right" vertical="center"/>
    </xf>
    <xf numFmtId="179" fontId="80" fillId="0" borderId="0" xfId="2" applyFont="1" applyFill="1" applyBorder="1" applyAlignment="1">
      <alignment horizontal="right" vertical="center"/>
    </xf>
    <xf numFmtId="199" fontId="80" fillId="0" borderId="0" xfId="2" applyNumberFormat="1" applyFont="1" applyFill="1" applyBorder="1" applyAlignment="1">
      <alignment vertical="center"/>
    </xf>
    <xf numFmtId="199" fontId="80" fillId="0" borderId="0" xfId="2" applyNumberFormat="1" applyFont="1" applyFill="1" applyBorder="1" applyAlignment="1">
      <alignment horizontal="right" vertical="center"/>
    </xf>
    <xf numFmtId="199" fontId="80" fillId="0" borderId="0" xfId="2" applyNumberFormat="1" applyFont="1" applyFill="1" applyBorder="1" applyAlignment="1">
      <alignment horizontal="right" vertical="center" shrinkToFit="1"/>
    </xf>
    <xf numFmtId="1" fontId="80" fillId="0" borderId="12" xfId="0" quotePrefix="1" applyNumberFormat="1" applyFont="1" applyFill="1" applyBorder="1" applyAlignment="1">
      <alignment horizontal="center" vertical="center"/>
    </xf>
    <xf numFmtId="1" fontId="80" fillId="0" borderId="0" xfId="2" applyNumberFormat="1" applyFont="1" applyFill="1" applyBorder="1" applyAlignment="1">
      <alignment horizontal="right" vertical="center"/>
    </xf>
    <xf numFmtId="1" fontId="80" fillId="0" borderId="8" xfId="0" quotePrefix="1" applyNumberFormat="1" applyFont="1" applyFill="1" applyBorder="1" applyAlignment="1">
      <alignment horizontal="center" vertical="center"/>
    </xf>
    <xf numFmtId="193" fontId="82" fillId="0" borderId="0" xfId="4" applyNumberFormat="1" applyFont="1" applyFill="1" applyBorder="1" applyAlignment="1">
      <alignment horizontal="center" vertical="center"/>
    </xf>
    <xf numFmtId="193" fontId="80" fillId="0" borderId="8" xfId="4" applyNumberFormat="1" applyFont="1" applyFill="1" applyBorder="1" applyAlignment="1">
      <alignment horizontal="center" vertical="center"/>
    </xf>
    <xf numFmtId="198" fontId="80" fillId="0" borderId="0" xfId="2" applyNumberFormat="1" applyFont="1" applyFill="1" applyBorder="1" applyAlignment="1">
      <alignment horizontal="center" vertical="center" wrapText="1"/>
    </xf>
    <xf numFmtId="179" fontId="82" fillId="0" borderId="0" xfId="2" applyFont="1" applyFill="1" applyBorder="1" applyAlignment="1">
      <alignment vertical="center"/>
    </xf>
    <xf numFmtId="0" fontId="89" fillId="0" borderId="6" xfId="4" applyNumberFormat="1" applyFont="1" applyFill="1" applyBorder="1" applyAlignment="1">
      <alignment horizontal="center" vertical="center"/>
    </xf>
    <xf numFmtId="3" fontId="91" fillId="0" borderId="0" xfId="4" applyNumberFormat="1" applyFont="1" applyBorder="1" applyAlignment="1" applyProtection="1">
      <alignment vertical="center"/>
    </xf>
    <xf numFmtId="194" fontId="89" fillId="0" borderId="0" xfId="4" applyNumberFormat="1" applyFont="1" applyFill="1" applyBorder="1" applyAlignment="1" applyProtection="1">
      <alignment horizontal="right" vertical="center"/>
    </xf>
    <xf numFmtId="0" fontId="89" fillId="0" borderId="0" xfId="0" applyFont="1" applyBorder="1" applyAlignment="1">
      <alignment vertical="center"/>
    </xf>
    <xf numFmtId="194" fontId="89" fillId="0" borderId="47" xfId="4" applyNumberFormat="1" applyFont="1" applyFill="1" applyBorder="1" applyAlignment="1" applyProtection="1">
      <alignment horizontal="right" vertical="center"/>
    </xf>
    <xf numFmtId="194" fontId="89" fillId="0" borderId="48" xfId="4" applyNumberFormat="1" applyFont="1" applyFill="1" applyBorder="1" applyAlignment="1" applyProtection="1">
      <alignment horizontal="right" vertical="center"/>
    </xf>
    <xf numFmtId="194" fontId="89" fillId="0" borderId="49" xfId="4" applyNumberFormat="1" applyFont="1" applyFill="1" applyBorder="1" applyAlignment="1" applyProtection="1">
      <alignment horizontal="right" vertical="center"/>
    </xf>
    <xf numFmtId="0" fontId="91" fillId="0" borderId="8" xfId="4" applyNumberFormat="1" applyFont="1" applyFill="1" applyBorder="1" applyAlignment="1">
      <alignment horizontal="center" vertical="center"/>
    </xf>
    <xf numFmtId="0" fontId="71" fillId="0" borderId="6" xfId="4" applyFont="1" applyFill="1" applyBorder="1" applyAlignment="1">
      <alignment horizontal="center" vertical="center"/>
    </xf>
    <xf numFmtId="199" fontId="71" fillId="0" borderId="0" xfId="4" applyNumberFormat="1" applyFont="1" applyFill="1" applyBorder="1" applyAlignment="1">
      <alignment vertical="center"/>
    </xf>
    <xf numFmtId="0" fontId="71" fillId="0" borderId="40" xfId="4" applyFont="1" applyFill="1" applyBorder="1" applyAlignment="1">
      <alignment horizontal="right" vertical="center"/>
    </xf>
    <xf numFmtId="0" fontId="82" fillId="0" borderId="0" xfId="1708" applyFont="1" applyBorder="1" applyAlignment="1">
      <alignment vertical="center"/>
    </xf>
    <xf numFmtId="179" fontId="95" fillId="0" borderId="0" xfId="1308" applyFont="1" applyBorder="1" applyAlignment="1">
      <alignment vertical="center"/>
    </xf>
    <xf numFmtId="0" fontId="82" fillId="0" borderId="8" xfId="1709" applyFont="1" applyBorder="1" applyAlignment="1">
      <alignment horizontal="center" vertical="center" shrinkToFit="1"/>
    </xf>
    <xf numFmtId="1" fontId="91" fillId="0" borderId="0" xfId="4" applyNumberFormat="1" applyFont="1" applyBorder="1" applyAlignment="1" applyProtection="1">
      <alignment vertical="center"/>
    </xf>
    <xf numFmtId="0" fontId="74" fillId="0" borderId="0" xfId="0" applyFont="1" applyFill="1" applyAlignment="1">
      <alignment horizontal="centerContinuous" vertical="top"/>
    </xf>
    <xf numFmtId="3" fontId="74" fillId="0" borderId="0" xfId="0" applyNumberFormat="1" applyFont="1" applyFill="1" applyAlignment="1">
      <alignment horizontal="centerContinuous" vertical="top"/>
    </xf>
    <xf numFmtId="0" fontId="74" fillId="0" borderId="0" xfId="0" applyFont="1" applyFill="1" applyAlignment="1">
      <alignment vertical="top"/>
    </xf>
    <xf numFmtId="0" fontId="80" fillId="0" borderId="4" xfId="0" applyFont="1" applyFill="1" applyBorder="1"/>
    <xf numFmtId="3" fontId="80" fillId="0" borderId="4" xfId="0" applyNumberFormat="1" applyFont="1" applyFill="1" applyBorder="1"/>
    <xf numFmtId="3" fontId="74" fillId="0" borderId="4" xfId="0" applyNumberFormat="1" applyFont="1" applyFill="1" applyBorder="1" applyAlignment="1">
      <alignment horizontal="centerContinuous" vertical="top"/>
    </xf>
    <xf numFmtId="3" fontId="80" fillId="0" borderId="4" xfId="0" applyNumberFormat="1" applyFont="1" applyFill="1" applyBorder="1" applyAlignment="1">
      <alignment horizontal="centerContinuous"/>
    </xf>
    <xf numFmtId="3" fontId="80" fillId="0" borderId="4" xfId="3" applyNumberFormat="1" applyFont="1" applyFill="1" applyBorder="1"/>
    <xf numFmtId="0" fontId="80" fillId="0" borderId="4" xfId="0" applyFont="1" applyFill="1" applyBorder="1" applyAlignment="1">
      <alignment horizontal="right"/>
    </xf>
    <xf numFmtId="0" fontId="80" fillId="0" borderId="0" xfId="0" applyFont="1" applyFill="1" applyBorder="1"/>
    <xf numFmtId="3" fontId="80" fillId="0" borderId="8" xfId="0" applyNumberFormat="1" applyFont="1" applyFill="1" applyBorder="1" applyAlignment="1">
      <alignment horizontal="centerContinuous" vertical="center"/>
    </xf>
    <xf numFmtId="3" fontId="80" fillId="0" borderId="22" xfId="3" applyNumberFormat="1" applyFont="1" applyFill="1" applyBorder="1" applyAlignment="1">
      <alignment horizontal="centerContinuous" vertical="center"/>
    </xf>
    <xf numFmtId="3" fontId="80" fillId="0" borderId="8" xfId="0" applyNumberFormat="1" applyFont="1" applyFill="1" applyBorder="1" applyAlignment="1">
      <alignment horizontal="left" vertical="center"/>
    </xf>
    <xf numFmtId="3" fontId="80" fillId="0" borderId="13" xfId="0" applyNumberFormat="1" applyFont="1" applyFill="1" applyBorder="1" applyAlignment="1">
      <alignment horizontal="center" vertical="center"/>
    </xf>
    <xf numFmtId="3" fontId="80" fillId="0" borderId="13" xfId="0" applyNumberFormat="1" applyFont="1" applyFill="1" applyBorder="1" applyAlignment="1">
      <alignment horizontal="centerContinuous" vertical="center"/>
    </xf>
    <xf numFmtId="3" fontId="80" fillId="0" borderId="12" xfId="0" applyNumberFormat="1" applyFont="1" applyFill="1" applyBorder="1" applyAlignment="1">
      <alignment horizontal="left" vertical="center"/>
    </xf>
    <xf numFmtId="3" fontId="80" fillId="0" borderId="12" xfId="0" applyNumberFormat="1" applyFont="1" applyFill="1" applyBorder="1" applyAlignment="1">
      <alignment horizontal="centerContinuous" vertical="center"/>
    </xf>
    <xf numFmtId="3" fontId="80" fillId="0" borderId="12" xfId="0" applyNumberFormat="1" applyFont="1" applyFill="1" applyBorder="1" applyAlignment="1">
      <alignment horizontal="center" vertical="center"/>
    </xf>
    <xf numFmtId="0" fontId="80" fillId="0" borderId="12" xfId="0" applyFont="1" applyFill="1" applyBorder="1"/>
    <xf numFmtId="0" fontId="80" fillId="0" borderId="10" xfId="0" applyFont="1" applyFill="1" applyBorder="1" applyAlignment="1">
      <alignment horizontal="centerContinuous" vertical="center" shrinkToFit="1"/>
    </xf>
    <xf numFmtId="3" fontId="80" fillId="0" borderId="10" xfId="0" applyNumberFormat="1" applyFont="1" applyFill="1" applyBorder="1" applyAlignment="1">
      <alignment horizontal="centerContinuous" vertical="center" shrinkToFit="1"/>
    </xf>
    <xf numFmtId="3" fontId="80" fillId="0" borderId="18" xfId="0" applyNumberFormat="1" applyFont="1" applyFill="1" applyBorder="1" applyAlignment="1">
      <alignment horizontal="centerContinuous" vertical="center" shrinkToFit="1"/>
    </xf>
    <xf numFmtId="3" fontId="80" fillId="0" borderId="18" xfId="3" applyNumberFormat="1" applyFont="1" applyFill="1" applyBorder="1" applyAlignment="1">
      <alignment horizontal="centerContinuous" vertical="center" shrinkToFit="1"/>
    </xf>
    <xf numFmtId="3" fontId="80" fillId="0" borderId="18" xfId="0" applyNumberFormat="1" applyFont="1" applyFill="1" applyBorder="1" applyAlignment="1">
      <alignment horizontal="centerContinuous" vertical="center"/>
    </xf>
    <xf numFmtId="0" fontId="80" fillId="0" borderId="0" xfId="0" applyFont="1" applyFill="1" applyBorder="1" applyAlignment="1">
      <alignment shrinkToFit="1"/>
    </xf>
    <xf numFmtId="0" fontId="80" fillId="0" borderId="0" xfId="0" quotePrefix="1" applyFont="1" applyFill="1" applyBorder="1" applyAlignment="1">
      <alignment horizontal="center" vertical="center"/>
    </xf>
    <xf numFmtId="179" fontId="80" fillId="0" borderId="8" xfId="2" applyFont="1" applyFill="1" applyBorder="1" applyAlignment="1">
      <alignment horizontal="right" vertical="center"/>
    </xf>
    <xf numFmtId="179" fontId="80" fillId="0" borderId="0" xfId="2" quotePrefix="1" applyFont="1" applyFill="1" applyBorder="1" applyAlignment="1">
      <alignment horizontal="right" vertical="center"/>
    </xf>
    <xf numFmtId="0" fontId="81" fillId="0" borderId="0" xfId="0" applyFont="1" applyFill="1" applyBorder="1"/>
    <xf numFmtId="0" fontId="80" fillId="0" borderId="0" xfId="0" applyFont="1" applyFill="1" applyAlignment="1">
      <alignment vertical="center"/>
    </xf>
    <xf numFmtId="3" fontId="81" fillId="0" borderId="0" xfId="0" applyNumberFormat="1" applyFont="1" applyFill="1" applyBorder="1" applyAlignment="1">
      <alignment horizontal="right" vertical="center"/>
    </xf>
    <xf numFmtId="3" fontId="81" fillId="0" borderId="0" xfId="0" quotePrefix="1" applyNumberFormat="1" applyFont="1" applyFill="1" applyBorder="1" applyAlignment="1">
      <alignment horizontal="right" vertical="center"/>
    </xf>
    <xf numFmtId="0" fontId="80" fillId="0" borderId="0" xfId="0" applyFont="1" applyFill="1" applyAlignment="1">
      <alignment horizontal="right" vertical="center"/>
    </xf>
    <xf numFmtId="0" fontId="81" fillId="0" borderId="0" xfId="0" applyFont="1" applyFill="1" applyAlignment="1">
      <alignment vertical="center"/>
    </xf>
    <xf numFmtId="3" fontId="80" fillId="0" borderId="0" xfId="0" applyNumberFormat="1" applyFont="1" applyFill="1" applyAlignment="1">
      <alignment vertical="center"/>
    </xf>
    <xf numFmtId="3" fontId="80" fillId="0" borderId="0" xfId="3" applyNumberFormat="1" applyFont="1" applyFill="1" applyAlignment="1">
      <alignment vertical="center"/>
    </xf>
    <xf numFmtId="0" fontId="78" fillId="0" borderId="0" xfId="0" applyNumberFormat="1" applyFont="1" applyFill="1" applyAlignment="1">
      <alignment vertical="center"/>
    </xf>
    <xf numFmtId="0" fontId="82" fillId="0" borderId="0" xfId="0" applyFont="1" applyFill="1"/>
    <xf numFmtId="3" fontId="78" fillId="0" borderId="0" xfId="0" applyNumberFormat="1" applyFont="1" applyFill="1"/>
    <xf numFmtId="3" fontId="82" fillId="0" borderId="0" xfId="3" applyNumberFormat="1" applyFont="1" applyFill="1"/>
    <xf numFmtId="0" fontId="78" fillId="0" borderId="0" xfId="0" applyFont="1" applyFill="1"/>
    <xf numFmtId="0" fontId="78" fillId="0" borderId="0" xfId="0" applyNumberFormat="1" applyFont="1" applyFill="1"/>
    <xf numFmtId="0" fontId="78" fillId="0" borderId="0" xfId="0" applyFont="1" applyFill="1" applyBorder="1"/>
    <xf numFmtId="0" fontId="74" fillId="0" borderId="0" xfId="5" applyFont="1" applyFill="1" applyBorder="1" applyAlignment="1">
      <alignment vertical="top"/>
    </xf>
    <xf numFmtId="0" fontId="85" fillId="0" borderId="4" xfId="5" applyFont="1" applyFill="1" applyBorder="1" applyAlignment="1"/>
    <xf numFmtId="184" fontId="86" fillId="0" borderId="4" xfId="0" applyNumberFormat="1" applyFont="1" applyFill="1" applyBorder="1" applyAlignment="1">
      <alignment horizontal="left"/>
    </xf>
    <xf numFmtId="0" fontId="81" fillId="0" borderId="4" xfId="5" applyFont="1" applyFill="1" applyBorder="1"/>
    <xf numFmtId="0" fontId="81" fillId="0" borderId="0" xfId="5" applyFont="1" applyFill="1" applyBorder="1"/>
    <xf numFmtId="0" fontId="80" fillId="0" borderId="22" xfId="0" applyFont="1" applyFill="1" applyBorder="1" applyAlignment="1">
      <alignment horizontal="center" vertical="center"/>
    </xf>
    <xf numFmtId="0" fontId="80" fillId="0" borderId="21" xfId="0" applyFont="1" applyFill="1" applyBorder="1" applyAlignment="1">
      <alignment horizontal="centerContinuous" vertical="center" shrinkToFit="1"/>
    </xf>
    <xf numFmtId="0" fontId="80" fillId="0" borderId="22" xfId="0" applyFont="1" applyFill="1" applyBorder="1" applyAlignment="1">
      <alignment horizontal="centerContinuous" vertical="center" shrinkToFit="1"/>
    </xf>
    <xf numFmtId="0" fontId="80" fillId="0" borderId="24" xfId="0" applyFont="1" applyFill="1" applyBorder="1" applyAlignment="1">
      <alignment horizontal="left" vertical="center" indent="1"/>
    </xf>
    <xf numFmtId="0" fontId="80" fillId="0" borderId="24" xfId="0" applyFont="1" applyFill="1" applyBorder="1" applyAlignment="1">
      <alignment horizontal="centerContinuous" vertical="center"/>
    </xf>
    <xf numFmtId="0" fontId="80" fillId="0" borderId="21" xfId="0" applyFont="1" applyFill="1" applyBorder="1" applyAlignment="1">
      <alignment horizontal="centerContinuous" vertical="center"/>
    </xf>
    <xf numFmtId="0" fontId="80" fillId="0" borderId="21" xfId="0" applyFont="1" applyFill="1" applyBorder="1" applyAlignment="1">
      <alignment horizontal="left" vertical="center" indent="1"/>
    </xf>
    <xf numFmtId="0" fontId="80" fillId="0" borderId="19" xfId="0" applyFont="1" applyFill="1" applyBorder="1" applyAlignment="1">
      <alignment horizontal="centerContinuous" vertical="center"/>
    </xf>
    <xf numFmtId="0" fontId="80" fillId="0" borderId="22" xfId="0" applyFont="1" applyFill="1" applyBorder="1" applyAlignment="1">
      <alignment horizontal="centerContinuous" vertical="center"/>
    </xf>
    <xf numFmtId="0" fontId="80" fillId="0" borderId="24" xfId="0" applyFont="1" applyFill="1" applyBorder="1" applyAlignment="1">
      <alignment horizontal="center" vertical="center"/>
    </xf>
    <xf numFmtId="0" fontId="80" fillId="0" borderId="24" xfId="0" applyFont="1" applyFill="1" applyBorder="1" applyAlignment="1">
      <alignment horizontal="centerContinuous" vertical="center" wrapText="1" shrinkToFit="1"/>
    </xf>
    <xf numFmtId="0" fontId="80" fillId="0" borderId="19" xfId="0" applyFont="1" applyFill="1" applyBorder="1" applyAlignment="1">
      <alignment horizontal="centerContinuous" vertical="center" shrinkToFit="1"/>
    </xf>
    <xf numFmtId="0" fontId="80" fillId="0" borderId="24" xfId="0" applyFont="1" applyFill="1" applyBorder="1" applyAlignment="1">
      <alignment horizontal="centerContinuous" vertical="center" shrinkToFit="1"/>
    </xf>
    <xf numFmtId="0" fontId="80" fillId="0" borderId="0" xfId="0" applyFont="1" applyFill="1" applyBorder="1" applyAlignment="1">
      <alignment horizontal="center" vertical="center"/>
    </xf>
    <xf numFmtId="0" fontId="80" fillId="0" borderId="12" xfId="0" applyFont="1" applyFill="1" applyBorder="1" applyAlignment="1">
      <alignment vertical="center" shrinkToFit="1"/>
    </xf>
    <xf numFmtId="0" fontId="80" fillId="0" borderId="0" xfId="0" applyFont="1" applyFill="1" applyBorder="1" applyAlignment="1">
      <alignment horizontal="center" vertical="center" shrinkToFit="1"/>
    </xf>
    <xf numFmtId="0" fontId="80" fillId="0" borderId="12" xfId="0" applyFont="1" applyFill="1" applyBorder="1" applyAlignment="1">
      <alignment horizontal="left" vertical="center" shrinkToFit="1"/>
    </xf>
    <xf numFmtId="0" fontId="80" fillId="0" borderId="8" xfId="0" applyFont="1" applyFill="1" applyBorder="1" applyAlignment="1">
      <alignment horizontal="left" vertical="center" indent="1"/>
    </xf>
    <xf numFmtId="0" fontId="80" fillId="0" borderId="0" xfId="0" applyFont="1" applyFill="1" applyBorder="1" applyAlignment="1">
      <alignment horizontal="centerContinuous" vertical="center"/>
    </xf>
    <xf numFmtId="0" fontId="80" fillId="0" borderId="0" xfId="0" applyFont="1" applyFill="1" applyBorder="1" applyAlignment="1">
      <alignment horizontal="left" vertical="center" indent="1"/>
    </xf>
    <xf numFmtId="0" fontId="80" fillId="0" borderId="5" xfId="0" applyFont="1" applyFill="1" applyBorder="1" applyAlignment="1">
      <alignment horizontal="centerContinuous" vertical="center"/>
    </xf>
    <xf numFmtId="0" fontId="80" fillId="0" borderId="12" xfId="0" applyFont="1" applyFill="1" applyBorder="1" applyAlignment="1">
      <alignment horizontal="centerContinuous" vertical="center"/>
    </xf>
    <xf numFmtId="0" fontId="80" fillId="0" borderId="9" xfId="0" applyFont="1" applyFill="1" applyBorder="1" applyAlignment="1">
      <alignment horizontal="centerContinuous" vertical="center" shrinkToFit="1"/>
    </xf>
    <xf numFmtId="0" fontId="80" fillId="0" borderId="5" xfId="0" applyFont="1" applyFill="1" applyBorder="1" applyAlignment="1">
      <alignment horizontal="centerContinuous" vertical="center" shrinkToFit="1"/>
    </xf>
    <xf numFmtId="0" fontId="80" fillId="0" borderId="6" xfId="0" applyFont="1" applyFill="1" applyBorder="1" applyAlignment="1">
      <alignment horizontal="centerContinuous" vertical="center" shrinkToFit="1"/>
    </xf>
    <xf numFmtId="0" fontId="80" fillId="0" borderId="8" xfId="0" applyFont="1" applyFill="1" applyBorder="1" applyAlignment="1">
      <alignment horizontal="centerContinuous" vertical="center" shrinkToFit="1"/>
    </xf>
    <xf numFmtId="0" fontId="80" fillId="0" borderId="18" xfId="0" applyFont="1" applyFill="1" applyBorder="1" applyAlignment="1">
      <alignment horizontal="centerContinuous" vertical="center" shrinkToFit="1"/>
    </xf>
    <xf numFmtId="0" fontId="80" fillId="0" borderId="0" xfId="0" applyFont="1" applyFill="1" applyBorder="1" applyAlignment="1">
      <alignment horizontal="centerContinuous" vertical="center" shrinkToFit="1"/>
    </xf>
    <xf numFmtId="0" fontId="80" fillId="0" borderId="12" xfId="0" applyFont="1" applyFill="1" applyBorder="1" applyAlignment="1">
      <alignment horizontal="center" vertical="center"/>
    </xf>
    <xf numFmtId="0" fontId="80" fillId="0" borderId="6" xfId="0" applyFont="1" applyFill="1" applyBorder="1" applyAlignment="1">
      <alignment horizontal="left" vertical="center" shrinkToFit="1"/>
    </xf>
    <xf numFmtId="0" fontId="80" fillId="0" borderId="14" xfId="0" applyFont="1" applyFill="1" applyBorder="1" applyAlignment="1">
      <alignment horizontal="centerContinuous" vertical="center" shrinkToFit="1"/>
    </xf>
    <xf numFmtId="0" fontId="80" fillId="0" borderId="13" xfId="0" applyFont="1" applyFill="1" applyBorder="1" applyAlignment="1">
      <alignment horizontal="centerContinuous" vertical="center" shrinkToFit="1"/>
    </xf>
    <xf numFmtId="0" fontId="80" fillId="0" borderId="16" xfId="0" applyFont="1" applyFill="1" applyBorder="1" applyAlignment="1">
      <alignment horizontal="centerContinuous" vertical="center" shrinkToFit="1"/>
    </xf>
    <xf numFmtId="0" fontId="80" fillId="0" borderId="0" xfId="0" applyFont="1" applyFill="1" applyBorder="1" applyAlignment="1">
      <alignment horizontal="left" vertical="center" shrinkToFit="1"/>
    </xf>
    <xf numFmtId="0" fontId="80" fillId="0" borderId="6" xfId="0" applyFont="1" applyFill="1" applyBorder="1" applyAlignment="1">
      <alignment horizontal="center" vertical="center" shrinkToFit="1"/>
    </xf>
    <xf numFmtId="0" fontId="80" fillId="0" borderId="12" xfId="0" applyFont="1" applyFill="1" applyBorder="1" applyAlignment="1">
      <alignment horizontal="center" vertical="center" shrinkToFit="1"/>
    </xf>
    <xf numFmtId="0" fontId="80" fillId="0" borderId="8" xfId="0" applyFont="1" applyFill="1" applyBorder="1" applyAlignment="1">
      <alignment horizontal="center" vertical="center"/>
    </xf>
    <xf numFmtId="0" fontId="80" fillId="0" borderId="12" xfId="0" applyFont="1" applyFill="1" applyBorder="1" applyAlignment="1">
      <alignment horizontal="centerContinuous" vertical="center" shrinkToFit="1"/>
    </xf>
    <xf numFmtId="0" fontId="80" fillId="0" borderId="8" xfId="0" applyFont="1" applyFill="1" applyBorder="1" applyAlignment="1">
      <alignment horizontal="center" vertical="center" shrinkToFit="1"/>
    </xf>
    <xf numFmtId="0" fontId="80" fillId="0" borderId="6" xfId="0" applyFont="1" applyFill="1" applyBorder="1" applyAlignment="1">
      <alignment horizontal="centerContinuous" vertical="center"/>
    </xf>
    <xf numFmtId="0" fontId="80" fillId="0" borderId="9" xfId="0" applyFont="1" applyFill="1" applyBorder="1" applyAlignment="1">
      <alignment vertical="center" shrinkToFit="1"/>
    </xf>
    <xf numFmtId="0" fontId="80" fillId="0" borderId="5" xfId="0" applyFont="1" applyFill="1" applyBorder="1" applyAlignment="1">
      <alignment horizontal="left" vertical="center" shrinkToFit="1"/>
    </xf>
    <xf numFmtId="0" fontId="80" fillId="0" borderId="18" xfId="0" applyFont="1" applyFill="1" applyBorder="1" applyAlignment="1">
      <alignment horizontal="center" vertical="center"/>
    </xf>
    <xf numFmtId="0" fontId="80" fillId="0" borderId="18" xfId="0" applyFont="1" applyFill="1" applyBorder="1" applyAlignment="1">
      <alignment horizontal="centerContinuous" vertical="center"/>
    </xf>
    <xf numFmtId="0" fontId="80" fillId="0" borderId="5" xfId="0" applyFont="1" applyFill="1" applyBorder="1" applyAlignment="1">
      <alignment horizontal="centerContinuous" vertical="center" wrapText="1"/>
    </xf>
    <xf numFmtId="0" fontId="80" fillId="0" borderId="10" xfId="0" applyFont="1" applyFill="1" applyBorder="1" applyAlignment="1">
      <alignment horizontal="centerContinuous" vertical="center"/>
    </xf>
    <xf numFmtId="3" fontId="80" fillId="0" borderId="0" xfId="0" applyNumberFormat="1" applyFont="1" applyFill="1" applyBorder="1" applyAlignment="1">
      <alignment horizontal="right" vertical="center"/>
    </xf>
    <xf numFmtId="0" fontId="80" fillId="0" borderId="0" xfId="5" applyFont="1" applyFill="1" applyBorder="1" applyAlignment="1">
      <alignment vertical="center"/>
    </xf>
    <xf numFmtId="0" fontId="80" fillId="0" borderId="0" xfId="0" applyFont="1" applyFill="1" applyBorder="1" applyAlignment="1">
      <alignment vertical="center"/>
    </xf>
    <xf numFmtId="0" fontId="82" fillId="0" borderId="0" xfId="5" applyFont="1" applyFill="1" applyBorder="1"/>
    <xf numFmtId="0" fontId="84" fillId="0" borderId="0" xfId="0" applyFont="1" applyFill="1" applyBorder="1"/>
    <xf numFmtId="0" fontId="86" fillId="0" borderId="0" xfId="0" applyNumberFormat="1" applyFont="1" applyFill="1"/>
    <xf numFmtId="0" fontId="84" fillId="0" borderId="0" xfId="0" applyFont="1" applyFill="1"/>
    <xf numFmtId="0" fontId="82" fillId="0" borderId="0" xfId="5" applyFont="1" applyFill="1"/>
    <xf numFmtId="0" fontId="81" fillId="0" borderId="0" xfId="0" quotePrefix="1" applyFont="1" applyFill="1" applyBorder="1" applyAlignment="1">
      <alignment horizontal="center" vertical="center"/>
    </xf>
    <xf numFmtId="194" fontId="92" fillId="0" borderId="0" xfId="4" applyNumberFormat="1" applyFont="1" applyFill="1" applyBorder="1" applyAlignment="1" applyProtection="1">
      <alignment horizontal="right" vertical="center"/>
    </xf>
    <xf numFmtId="0" fontId="98" fillId="0" borderId="0" xfId="4" applyNumberFormat="1" applyFont="1" applyBorder="1" applyAlignment="1" applyProtection="1">
      <alignment horizontal="left"/>
    </xf>
    <xf numFmtId="0" fontId="98" fillId="0" borderId="0" xfId="4" applyNumberFormat="1" applyFont="1" applyFill="1" applyBorder="1" applyAlignment="1" applyProtection="1"/>
    <xf numFmtId="0" fontId="71" fillId="0" borderId="9" xfId="4" applyFont="1" applyFill="1" applyBorder="1" applyAlignment="1">
      <alignment vertical="center"/>
    </xf>
    <xf numFmtId="0" fontId="71" fillId="25" borderId="0" xfId="4" applyFont="1" applyFill="1" applyBorder="1" applyAlignment="1">
      <alignment vertical="center"/>
    </xf>
    <xf numFmtId="0" fontId="96" fillId="0" borderId="0" xfId="4" applyNumberFormat="1" applyFont="1" applyFill="1" applyBorder="1" applyAlignment="1">
      <alignment horizontal="center" vertical="center"/>
    </xf>
    <xf numFmtId="193" fontId="96" fillId="0" borderId="0" xfId="4" applyNumberFormat="1" applyFont="1" applyFill="1" applyBorder="1" applyAlignment="1">
      <alignment horizontal="center" vertical="center"/>
    </xf>
    <xf numFmtId="193" fontId="96" fillId="0" borderId="0" xfId="4" applyNumberFormat="1" applyFont="1" applyFill="1" applyBorder="1" applyAlignment="1">
      <alignment horizontal="center" vertical="center" shrinkToFit="1"/>
    </xf>
    <xf numFmtId="179" fontId="80" fillId="0" borderId="10" xfId="3" applyFont="1" applyBorder="1" applyAlignment="1">
      <alignment horizontal="center" vertical="center"/>
    </xf>
    <xf numFmtId="3" fontId="71" fillId="0" borderId="0" xfId="4" applyNumberFormat="1" applyFont="1" applyFill="1" applyBorder="1" applyAlignment="1">
      <alignment horizontal="center" vertical="center"/>
    </xf>
    <xf numFmtId="3" fontId="71" fillId="0" borderId="9" xfId="4" applyNumberFormat="1" applyFont="1" applyFill="1" applyBorder="1" applyAlignment="1">
      <alignment horizontal="center" vertical="center"/>
    </xf>
    <xf numFmtId="179" fontId="81" fillId="0" borderId="10" xfId="2" applyFont="1" applyBorder="1" applyAlignment="1">
      <alignment vertical="center"/>
    </xf>
    <xf numFmtId="179" fontId="81" fillId="0" borderId="0" xfId="2" applyFont="1" applyFill="1" applyBorder="1" applyAlignment="1">
      <alignment horizontal="right" vertical="center"/>
    </xf>
    <xf numFmtId="179" fontId="81" fillId="0" borderId="0" xfId="2" quotePrefix="1" applyFont="1" applyFill="1" applyBorder="1" applyAlignment="1">
      <alignment horizontal="right" vertical="center"/>
    </xf>
    <xf numFmtId="0" fontId="81" fillId="0" borderId="9" xfId="0" quotePrefix="1" applyFont="1" applyFill="1" applyBorder="1" applyAlignment="1">
      <alignment horizontal="center" vertical="center"/>
    </xf>
    <xf numFmtId="179" fontId="81" fillId="0" borderId="10" xfId="2" applyFont="1" applyFill="1" applyBorder="1" applyAlignment="1">
      <alignment horizontal="right" vertical="center"/>
    </xf>
    <xf numFmtId="179" fontId="81" fillId="0" borderId="9" xfId="2" applyFont="1" applyFill="1" applyBorder="1" applyAlignment="1">
      <alignment horizontal="right" vertical="center"/>
    </xf>
    <xf numFmtId="179" fontId="81" fillId="0" borderId="9" xfId="2" quotePrefix="1" applyFont="1" applyFill="1" applyBorder="1" applyAlignment="1">
      <alignment horizontal="right" vertical="center"/>
    </xf>
    <xf numFmtId="0" fontId="81" fillId="0" borderId="10" xfId="0" quotePrefix="1" applyFont="1" applyFill="1" applyBorder="1" applyAlignment="1">
      <alignment horizontal="center" vertical="center"/>
    </xf>
    <xf numFmtId="0" fontId="98" fillId="0" borderId="0" xfId="571" applyNumberFormat="1" applyFont="1" applyFill="1" applyBorder="1" applyAlignment="1"/>
    <xf numFmtId="0" fontId="98" fillId="0" borderId="0" xfId="571" applyNumberFormat="1" applyFont="1" applyFill="1" applyAlignment="1"/>
    <xf numFmtId="0" fontId="92" fillId="0" borderId="5" xfId="4" applyNumberFormat="1" applyFont="1" applyFill="1" applyBorder="1" applyAlignment="1">
      <alignment horizontal="center" vertical="center"/>
    </xf>
    <xf numFmtId="3" fontId="93" fillId="0" borderId="9" xfId="4" applyNumberFormat="1" applyFont="1" applyBorder="1" applyAlignment="1" applyProtection="1">
      <alignment vertical="center"/>
    </xf>
    <xf numFmtId="194" fontId="92" fillId="0" borderId="9" xfId="4" applyNumberFormat="1" applyFont="1" applyFill="1" applyBorder="1" applyAlignment="1" applyProtection="1">
      <alignment horizontal="right" vertical="center"/>
    </xf>
    <xf numFmtId="1" fontId="93" fillId="0" borderId="9" xfId="4" applyNumberFormat="1" applyFont="1" applyBorder="1" applyAlignment="1" applyProtection="1">
      <alignment vertical="center"/>
    </xf>
    <xf numFmtId="194" fontId="92" fillId="0" borderId="52" xfId="4" applyNumberFormat="1" applyFont="1" applyFill="1" applyBorder="1" applyAlignment="1" applyProtection="1">
      <alignment horizontal="right" vertical="center"/>
    </xf>
    <xf numFmtId="194" fontId="92" fillId="0" borderId="53" xfId="4" applyNumberFormat="1" applyFont="1" applyFill="1" applyBorder="1" applyAlignment="1" applyProtection="1">
      <alignment horizontal="right" vertical="center"/>
    </xf>
    <xf numFmtId="194" fontId="92" fillId="0" borderId="54" xfId="4" applyNumberFormat="1" applyFont="1" applyFill="1" applyBorder="1" applyAlignment="1" applyProtection="1">
      <alignment horizontal="right" vertical="center"/>
    </xf>
    <xf numFmtId="0" fontId="93" fillId="0" borderId="10" xfId="4" applyNumberFormat="1" applyFont="1" applyFill="1" applyBorder="1" applyAlignment="1">
      <alignment horizontal="center" vertical="center"/>
    </xf>
    <xf numFmtId="3" fontId="96" fillId="0" borderId="12" xfId="4" applyNumberFormat="1" applyFont="1" applyFill="1" applyBorder="1" applyAlignment="1" applyProtection="1">
      <alignment horizontal="center" vertical="center" shrinkToFit="1"/>
    </xf>
    <xf numFmtId="184" fontId="96" fillId="0" borderId="18" xfId="4" applyNumberFormat="1" applyFont="1" applyFill="1" applyBorder="1" applyAlignment="1" applyProtection="1">
      <alignment horizontal="center" vertical="center" shrinkToFit="1"/>
    </xf>
    <xf numFmtId="3" fontId="96" fillId="0" borderId="8" xfId="4" applyNumberFormat="1" applyFont="1" applyFill="1" applyBorder="1" applyAlignment="1" applyProtection="1">
      <alignment horizontal="centerContinuous" vertical="center" shrinkToFit="1"/>
    </xf>
    <xf numFmtId="184" fontId="96" fillId="0" borderId="10" xfId="4" applyNumberFormat="1" applyFont="1" applyFill="1" applyBorder="1" applyAlignment="1" applyProtection="1">
      <alignment horizontal="centerContinuous" vertical="center"/>
    </xf>
    <xf numFmtId="2" fontId="81" fillId="0" borderId="0" xfId="0" applyNumberFormat="1" applyFont="1" applyFill="1" applyBorder="1"/>
    <xf numFmtId="185" fontId="96" fillId="0" borderId="0" xfId="4" applyNumberFormat="1" applyFont="1" applyFill="1" applyBorder="1" applyAlignment="1" applyProtection="1">
      <alignment vertical="center"/>
    </xf>
    <xf numFmtId="185" fontId="96" fillId="0" borderId="0" xfId="4" quotePrefix="1" applyNumberFormat="1" applyFont="1" applyFill="1" applyBorder="1" applyAlignment="1">
      <alignment vertical="center"/>
    </xf>
    <xf numFmtId="185" fontId="96" fillId="0" borderId="0" xfId="4" quotePrefix="1" applyNumberFormat="1" applyFont="1" applyFill="1" applyBorder="1" applyAlignment="1" applyProtection="1">
      <alignment vertical="center"/>
    </xf>
    <xf numFmtId="41" fontId="96" fillId="0" borderId="0" xfId="4" quotePrefix="1" applyNumberFormat="1" applyFont="1" applyFill="1" applyBorder="1" applyAlignment="1">
      <alignment horizontal="right" vertical="center"/>
    </xf>
    <xf numFmtId="185" fontId="96" fillId="0" borderId="0" xfId="571" applyNumberFormat="1" applyFont="1" applyFill="1" applyBorder="1" applyAlignment="1">
      <alignment vertical="center"/>
    </xf>
    <xf numFmtId="3" fontId="80" fillId="0" borderId="9" xfId="0" applyNumberFormat="1" applyFont="1" applyBorder="1" applyAlignment="1">
      <alignment horizontal="center" vertical="center"/>
    </xf>
    <xf numFmtId="1" fontId="80" fillId="0" borderId="6" xfId="0" quotePrefix="1" applyNumberFormat="1" applyFont="1" applyFill="1" applyBorder="1" applyAlignment="1">
      <alignment horizontal="center" vertical="center"/>
    </xf>
    <xf numFmtId="179" fontId="80" fillId="0" borderId="46" xfId="3" applyFont="1" applyBorder="1" applyAlignment="1">
      <alignment horizontal="centerContinuous" vertical="center"/>
    </xf>
    <xf numFmtId="179" fontId="80" fillId="0" borderId="8" xfId="3" applyFont="1" applyBorder="1" applyAlignment="1">
      <alignment horizontal="left" vertical="center"/>
    </xf>
    <xf numFmtId="179" fontId="80" fillId="0" borderId="44" xfId="3" applyFont="1" applyBorder="1" applyAlignment="1">
      <alignment horizontal="centerContinuous" vertical="center" wrapText="1"/>
    </xf>
    <xf numFmtId="0" fontId="81" fillId="0" borderId="5" xfId="0" quotePrefix="1" applyFont="1" applyFill="1" applyBorder="1" applyAlignment="1">
      <alignment horizontal="center" vertical="center"/>
    </xf>
    <xf numFmtId="2" fontId="81" fillId="0" borderId="9" xfId="2" applyNumberFormat="1" applyFont="1" applyFill="1" applyBorder="1" applyAlignment="1">
      <alignment horizontal="right" vertical="center"/>
    </xf>
    <xf numFmtId="4" fontId="99" fillId="0" borderId="9" xfId="1710" applyNumberFormat="1" applyFont="1" applyFill="1" applyBorder="1" applyAlignment="1" applyProtection="1">
      <alignment horizontal="right" vertical="center"/>
    </xf>
    <xf numFmtId="3" fontId="99" fillId="0" borderId="9" xfId="4" applyNumberFormat="1" applyFont="1" applyFill="1" applyBorder="1" applyAlignment="1">
      <alignment horizontal="right" vertical="center"/>
    </xf>
    <xf numFmtId="185" fontId="99" fillId="0" borderId="9" xfId="4" applyNumberFormat="1" applyFont="1" applyFill="1" applyBorder="1" applyAlignment="1" applyProtection="1">
      <alignment vertical="center"/>
    </xf>
    <xf numFmtId="1" fontId="81" fillId="0" borderId="9" xfId="2" applyNumberFormat="1" applyFont="1" applyFill="1" applyBorder="1" applyAlignment="1">
      <alignment horizontal="right" vertical="center"/>
    </xf>
    <xf numFmtId="1" fontId="81" fillId="0" borderId="10" xfId="0" quotePrefix="1" applyNumberFormat="1" applyFont="1" applyFill="1" applyBorder="1" applyAlignment="1">
      <alignment horizontal="center" vertical="center"/>
    </xf>
    <xf numFmtId="1" fontId="81" fillId="0" borderId="5" xfId="0" quotePrefix="1" applyNumberFormat="1" applyFont="1" applyFill="1" applyBorder="1" applyAlignment="1">
      <alignment horizontal="center" vertical="center"/>
    </xf>
    <xf numFmtId="199" fontId="100" fillId="0" borderId="9" xfId="926" applyNumberFormat="1" applyFont="1" applyFill="1" applyBorder="1" applyAlignment="1">
      <alignment horizontal="right" vertical="center" wrapText="1"/>
    </xf>
    <xf numFmtId="185" fontId="99" fillId="0" borderId="9" xfId="4" quotePrefix="1" applyNumberFormat="1" applyFont="1" applyFill="1" applyBorder="1" applyAlignment="1">
      <alignment vertical="center"/>
    </xf>
    <xf numFmtId="185" fontId="99" fillId="0" borderId="9" xfId="4" quotePrefix="1" applyNumberFormat="1" applyFont="1" applyFill="1" applyBorder="1" applyAlignment="1" applyProtection="1">
      <alignment vertical="center"/>
    </xf>
    <xf numFmtId="199" fontId="81" fillId="0" borderId="9" xfId="2" applyNumberFormat="1" applyFont="1" applyFill="1" applyBorder="1" applyAlignment="1">
      <alignment horizontal="right" vertical="center" shrinkToFit="1"/>
    </xf>
    <xf numFmtId="41" fontId="99" fillId="0" borderId="9" xfId="4" quotePrefix="1" applyNumberFormat="1" applyFont="1" applyFill="1" applyBorder="1" applyAlignment="1">
      <alignment horizontal="right" vertical="center"/>
    </xf>
    <xf numFmtId="0" fontId="98" fillId="0" borderId="0" xfId="4" applyNumberFormat="1" applyFont="1" applyFill="1" applyAlignment="1" applyProtection="1"/>
    <xf numFmtId="0" fontId="71" fillId="0" borderId="8" xfId="4" applyFont="1" applyFill="1" applyBorder="1" applyAlignment="1">
      <alignment horizontal="right" vertical="center"/>
    </xf>
    <xf numFmtId="0" fontId="77" fillId="0" borderId="5" xfId="4" applyFont="1" applyFill="1" applyBorder="1" applyAlignment="1">
      <alignment horizontal="center" vertical="center"/>
    </xf>
    <xf numFmtId="0" fontId="77" fillId="0" borderId="10" xfId="4" applyFont="1" applyFill="1" applyBorder="1" applyAlignment="1">
      <alignment horizontal="right" vertical="center"/>
    </xf>
    <xf numFmtId="198" fontId="96" fillId="0" borderId="0" xfId="310" quotePrefix="1" applyNumberFormat="1" applyFont="1" applyFill="1" applyBorder="1" applyAlignment="1">
      <alignment horizontal="center" vertical="center" shrinkToFit="1"/>
    </xf>
    <xf numFmtId="0" fontId="96" fillId="0" borderId="0" xfId="310" quotePrefix="1" applyNumberFormat="1" applyFont="1" applyFill="1" applyBorder="1" applyAlignment="1">
      <alignment horizontal="center" vertical="center" shrinkToFit="1"/>
    </xf>
    <xf numFmtId="3" fontId="96" fillId="0" borderId="0" xfId="4" applyNumberFormat="1" applyFont="1" applyFill="1" applyBorder="1" applyAlignment="1">
      <alignment horizontal="center" vertical="center" shrinkToFit="1"/>
    </xf>
    <xf numFmtId="41" fontId="96" fillId="0" borderId="0" xfId="4" applyNumberFormat="1" applyFont="1" applyFill="1" applyBorder="1" applyAlignment="1">
      <alignment horizontal="center" vertical="center"/>
    </xf>
    <xf numFmtId="3" fontId="87" fillId="0" borderId="9" xfId="4" applyNumberFormat="1" applyFont="1" applyFill="1" applyBorder="1" applyAlignment="1">
      <alignment horizontal="center" vertical="center" shrinkToFit="1"/>
    </xf>
    <xf numFmtId="41" fontId="96" fillId="0" borderId="9" xfId="4" applyNumberFormat="1" applyFont="1" applyFill="1" applyBorder="1" applyAlignment="1">
      <alignment horizontal="center" vertical="center"/>
    </xf>
    <xf numFmtId="193" fontId="87" fillId="0" borderId="9" xfId="4" applyNumberFormat="1" applyFont="1" applyFill="1" applyBorder="1" applyAlignment="1">
      <alignment horizontal="center" vertical="center"/>
    </xf>
    <xf numFmtId="193" fontId="81" fillId="0" borderId="10" xfId="4" applyNumberFormat="1" applyFont="1" applyFill="1" applyBorder="1" applyAlignment="1">
      <alignment horizontal="center" vertical="center"/>
    </xf>
    <xf numFmtId="193" fontId="81" fillId="0" borderId="5" xfId="4" applyNumberFormat="1" applyFont="1" applyFill="1" applyBorder="1" applyAlignment="1">
      <alignment horizontal="center" vertical="center"/>
    </xf>
    <xf numFmtId="0" fontId="96" fillId="0" borderId="9" xfId="4" applyNumberFormat="1" applyFont="1" applyFill="1" applyBorder="1" applyAlignment="1">
      <alignment horizontal="center" vertical="center"/>
    </xf>
    <xf numFmtId="41" fontId="99" fillId="0" borderId="9" xfId="4" applyNumberFormat="1" applyFont="1" applyFill="1" applyBorder="1" applyAlignment="1">
      <alignment horizontal="center" vertical="center"/>
    </xf>
    <xf numFmtId="0" fontId="99" fillId="0" borderId="9" xfId="4" applyNumberFormat="1" applyFont="1" applyFill="1" applyBorder="1" applyAlignment="1">
      <alignment horizontal="center" vertical="center"/>
    </xf>
    <xf numFmtId="3" fontId="99" fillId="0" borderId="9" xfId="4" applyNumberFormat="1" applyFont="1" applyFill="1" applyBorder="1" applyAlignment="1">
      <alignment horizontal="center" vertical="center"/>
    </xf>
    <xf numFmtId="179" fontId="82" fillId="0" borderId="0" xfId="2" applyFont="1" applyFill="1" applyBorder="1" applyAlignment="1">
      <alignment horizontal="center" vertical="center"/>
    </xf>
    <xf numFmtId="193" fontId="80" fillId="0" borderId="6" xfId="4" applyNumberFormat="1" applyFont="1" applyFill="1" applyBorder="1" applyAlignment="1">
      <alignment horizontal="center" vertical="center"/>
    </xf>
    <xf numFmtId="3" fontId="96" fillId="0" borderId="9" xfId="4" applyNumberFormat="1" applyFont="1" applyFill="1" applyBorder="1" applyAlignment="1">
      <alignment horizontal="center" vertical="center" shrinkToFit="1"/>
    </xf>
    <xf numFmtId="193" fontId="96" fillId="0" borderId="9" xfId="4" applyNumberFormat="1" applyFont="1" applyFill="1" applyBorder="1" applyAlignment="1">
      <alignment horizontal="center" vertical="center" shrinkToFit="1"/>
    </xf>
    <xf numFmtId="0" fontId="96" fillId="0" borderId="9" xfId="310" quotePrefix="1" applyNumberFormat="1" applyFont="1" applyFill="1" applyBorder="1" applyAlignment="1">
      <alignment horizontal="center" vertical="center" shrinkToFit="1"/>
    </xf>
    <xf numFmtId="41" fontId="96" fillId="0" borderId="0" xfId="1308" applyNumberFormat="1" applyFont="1" applyFill="1" applyBorder="1" applyAlignment="1">
      <alignment vertical="center"/>
    </xf>
    <xf numFmtId="0" fontId="82" fillId="0" borderId="0" xfId="1708" applyFont="1" applyFill="1" applyBorder="1" applyAlignment="1">
      <alignment vertical="center"/>
    </xf>
    <xf numFmtId="179" fontId="95" fillId="0" borderId="0" xfId="1308" applyFont="1" applyFill="1" applyBorder="1" applyAlignment="1">
      <alignment vertical="center"/>
    </xf>
    <xf numFmtId="0" fontId="82" fillId="0" borderId="38" xfId="1708" applyFont="1" applyFill="1" applyBorder="1" applyAlignment="1">
      <alignment vertical="center"/>
    </xf>
    <xf numFmtId="0" fontId="82" fillId="0" borderId="18" xfId="1708" applyFont="1" applyFill="1" applyBorder="1" applyAlignment="1">
      <alignment vertical="center"/>
    </xf>
    <xf numFmtId="0" fontId="82" fillId="0" borderId="12" xfId="1709" applyFont="1" applyBorder="1" applyAlignment="1">
      <alignment horizontal="center" vertical="center"/>
    </xf>
    <xf numFmtId="0" fontId="82" fillId="0" borderId="46" xfId="1708" applyFont="1" applyFill="1" applyBorder="1" applyAlignment="1">
      <alignment horizontal="center" vertical="center" wrapText="1"/>
    </xf>
    <xf numFmtId="0" fontId="82" fillId="0" borderId="10" xfId="1708" applyFont="1" applyFill="1" applyBorder="1" applyAlignment="1">
      <alignment horizontal="center" vertical="center" wrapText="1"/>
    </xf>
    <xf numFmtId="0" fontId="82" fillId="0" borderId="8" xfId="1709" applyFont="1" applyFill="1" applyBorder="1" applyAlignment="1">
      <alignment horizontal="center" vertical="center" shrinkToFit="1"/>
    </xf>
    <xf numFmtId="0" fontId="82" fillId="0" borderId="45" xfId="1708" applyFont="1" applyFill="1" applyBorder="1" applyAlignment="1">
      <alignment horizontal="center" vertical="center" wrapText="1"/>
    </xf>
    <xf numFmtId="0" fontId="82" fillId="0" borderId="5" xfId="1708" applyFont="1" applyFill="1" applyBorder="1" applyAlignment="1">
      <alignment horizontal="center" vertical="center" wrapText="1"/>
    </xf>
    <xf numFmtId="0" fontId="82" fillId="0" borderId="12" xfId="1708" applyFont="1" applyFill="1" applyBorder="1" applyAlignment="1">
      <alignment horizontal="center" vertical="center"/>
    </xf>
    <xf numFmtId="0" fontId="82" fillId="0" borderId="12" xfId="1709" applyFont="1" applyFill="1" applyBorder="1" applyAlignment="1">
      <alignment horizontal="center" vertical="center"/>
    </xf>
    <xf numFmtId="0" fontId="87" fillId="0" borderId="18" xfId="1709" applyFont="1" applyFill="1" applyBorder="1" applyAlignment="1">
      <alignment horizontal="center" vertical="center"/>
    </xf>
    <xf numFmtId="41" fontId="99" fillId="0" borderId="9" xfId="1308" applyNumberFormat="1" applyFont="1" applyFill="1" applyBorder="1" applyAlignment="1">
      <alignment vertical="center"/>
    </xf>
    <xf numFmtId="0" fontId="87" fillId="0" borderId="10" xfId="1709" applyFont="1" applyFill="1" applyBorder="1" applyAlignment="1">
      <alignment horizontal="center" vertical="center" shrinkToFit="1"/>
    </xf>
    <xf numFmtId="0" fontId="98" fillId="0" borderId="0" xfId="4" applyNumberFormat="1" applyFont="1" applyFill="1" applyBorder="1" applyProtection="1"/>
    <xf numFmtId="3" fontId="98" fillId="0" borderId="0" xfId="4" applyNumberFormat="1" applyFont="1" applyFill="1" applyBorder="1" applyAlignment="1" applyProtection="1">
      <alignment horizontal="right"/>
    </xf>
    <xf numFmtId="0" fontId="96" fillId="0" borderId="0" xfId="5" applyNumberFormat="1" applyFont="1" applyFill="1" applyBorder="1" applyAlignment="1"/>
    <xf numFmtId="0" fontId="96" fillId="0" borderId="0" xfId="4" applyNumberFormat="1" applyFont="1" applyFill="1" applyBorder="1" applyAlignment="1">
      <alignment horizontal="right"/>
    </xf>
    <xf numFmtId="0" fontId="82" fillId="0" borderId="10" xfId="4" applyFont="1" applyFill="1" applyBorder="1" applyAlignment="1">
      <alignment horizontal="center" vertical="center"/>
    </xf>
    <xf numFmtId="3" fontId="82" fillId="0" borderId="9" xfId="4" applyNumberFormat="1" applyFont="1" applyFill="1" applyBorder="1" applyAlignment="1">
      <alignment horizontal="center" vertical="center"/>
    </xf>
    <xf numFmtId="0" fontId="80" fillId="0" borderId="6" xfId="0" applyFont="1" applyFill="1" applyBorder="1" applyAlignment="1">
      <alignment horizontal="center" vertical="center"/>
    </xf>
    <xf numFmtId="0" fontId="80" fillId="0" borderId="0" xfId="0" quotePrefix="1" applyFont="1" applyBorder="1" applyAlignment="1">
      <alignment horizontal="center" vertical="center"/>
    </xf>
    <xf numFmtId="0" fontId="91" fillId="0" borderId="0" xfId="4" applyNumberFormat="1" applyFont="1" applyFill="1" applyBorder="1" applyAlignment="1">
      <alignment horizontal="center" vertical="center"/>
    </xf>
    <xf numFmtId="189" fontId="71" fillId="0" borderId="0" xfId="0" applyNumberFormat="1" applyFont="1" applyBorder="1" applyAlignment="1">
      <alignment vertical="center"/>
    </xf>
    <xf numFmtId="194" fontId="89" fillId="0" borderId="6" xfId="4" applyNumberFormat="1" applyFont="1" applyFill="1" applyBorder="1" applyAlignment="1" applyProtection="1">
      <alignment horizontal="right" vertical="center"/>
    </xf>
    <xf numFmtId="4" fontId="96" fillId="0" borderId="0" xfId="1710" applyNumberFormat="1" applyFont="1" applyFill="1" applyBorder="1" applyAlignment="1" applyProtection="1">
      <alignment horizontal="right" vertical="center"/>
    </xf>
    <xf numFmtId="3" fontId="96" fillId="0" borderId="0" xfId="4" applyNumberFormat="1" applyFont="1" applyFill="1" applyBorder="1" applyAlignment="1">
      <alignment horizontal="right" vertical="center"/>
    </xf>
    <xf numFmtId="1" fontId="80" fillId="0" borderId="0" xfId="0" quotePrefix="1" applyNumberFormat="1" applyFont="1" applyFill="1" applyBorder="1" applyAlignment="1">
      <alignment horizontal="center" vertical="center"/>
    </xf>
    <xf numFmtId="199" fontId="95" fillId="0" borderId="0" xfId="926" applyNumberFormat="1" applyFont="1" applyFill="1" applyBorder="1" applyAlignment="1">
      <alignment horizontal="right" vertical="center" wrapText="1"/>
    </xf>
    <xf numFmtId="185" fontId="96" fillId="0" borderId="8" xfId="4" applyNumberFormat="1" applyFont="1" applyFill="1" applyBorder="1" applyAlignment="1" applyProtection="1">
      <alignment vertical="center"/>
    </xf>
    <xf numFmtId="179" fontId="81" fillId="0" borderId="0" xfId="2" applyFont="1" applyBorder="1" applyAlignment="1">
      <alignment horizontal="right" vertical="center"/>
    </xf>
    <xf numFmtId="0" fontId="81" fillId="0" borderId="8" xfId="0" quotePrefix="1" applyFont="1" applyBorder="1" applyAlignment="1">
      <alignment horizontal="center" vertical="center"/>
    </xf>
    <xf numFmtId="0" fontId="81" fillId="0" borderId="0" xfId="0" quotePrefix="1" applyFont="1" applyBorder="1" applyAlignment="1">
      <alignment horizontal="center" vertical="center"/>
    </xf>
    <xf numFmtId="0" fontId="81" fillId="0" borderId="0" xfId="0" applyFont="1" applyBorder="1"/>
    <xf numFmtId="0" fontId="71" fillId="0" borderId="0" xfId="4" applyFont="1" applyFill="1" applyBorder="1" applyAlignment="1">
      <alignment horizontal="right" vertical="center"/>
    </xf>
    <xf numFmtId="193" fontId="80" fillId="0" borderId="0" xfId="4" applyNumberFormat="1" applyFont="1" applyFill="1" applyBorder="1" applyAlignment="1">
      <alignment horizontal="center" vertical="center"/>
    </xf>
    <xf numFmtId="3" fontId="96" fillId="0" borderId="0" xfId="4" applyNumberFormat="1" applyFont="1" applyFill="1" applyBorder="1" applyAlignment="1">
      <alignment horizontal="center" vertical="center"/>
    </xf>
    <xf numFmtId="3" fontId="96" fillId="0" borderId="6" xfId="4" applyNumberFormat="1" applyFont="1" applyFill="1" applyBorder="1" applyAlignment="1">
      <alignment horizontal="center" vertical="center"/>
    </xf>
    <xf numFmtId="0" fontId="87" fillId="0" borderId="0" xfId="1708" applyFont="1" applyFill="1" applyBorder="1" applyAlignment="1">
      <alignment vertical="center"/>
    </xf>
    <xf numFmtId="0" fontId="82" fillId="0" borderId="0" xfId="1709" applyFont="1" applyFill="1" applyBorder="1" applyAlignment="1">
      <alignment horizontal="center" vertical="center"/>
    </xf>
    <xf numFmtId="0" fontId="82" fillId="0" borderId="0" xfId="1709" applyFont="1" applyFill="1" applyBorder="1" applyAlignment="1">
      <alignment horizontal="center" vertical="center" shrinkToFit="1"/>
    </xf>
    <xf numFmtId="41" fontId="96" fillId="0" borderId="6" xfId="1308" applyNumberFormat="1" applyFont="1" applyFill="1" applyBorder="1" applyAlignment="1">
      <alignment vertical="center"/>
    </xf>
    <xf numFmtId="0" fontId="78" fillId="0" borderId="0" xfId="1708" applyFont="1" applyBorder="1"/>
    <xf numFmtId="41" fontId="96" fillId="0" borderId="8" xfId="4" quotePrefix="1" applyNumberFormat="1" applyFont="1" applyFill="1" applyBorder="1" applyAlignment="1">
      <alignment horizontal="right" vertical="center"/>
    </xf>
    <xf numFmtId="185" fontId="96" fillId="0" borderId="6" xfId="4" applyNumberFormat="1" applyFont="1" applyFill="1" applyBorder="1" applyAlignment="1" applyProtection="1">
      <alignment vertical="center"/>
    </xf>
    <xf numFmtId="0" fontId="101" fillId="0" borderId="0" xfId="4" applyNumberFormat="1" applyFont="1" applyFill="1" applyBorder="1" applyAlignment="1" applyProtection="1">
      <alignment horizontal="left"/>
    </xf>
    <xf numFmtId="3" fontId="101" fillId="0" borderId="0" xfId="4" applyNumberFormat="1" applyFont="1" applyFill="1" applyBorder="1" applyAlignment="1" applyProtection="1">
      <alignment horizontal="right"/>
    </xf>
    <xf numFmtId="185" fontId="102" fillId="0" borderId="0" xfId="4" applyNumberFormat="1" applyFont="1" applyFill="1" applyBorder="1" applyAlignment="1">
      <alignment horizontal="center" vertical="center"/>
    </xf>
    <xf numFmtId="185" fontId="102" fillId="0" borderId="0" xfId="4" applyNumberFormat="1" applyFont="1" applyFill="1" applyBorder="1" applyAlignment="1">
      <alignment horizontal="right" vertical="center"/>
    </xf>
    <xf numFmtId="199" fontId="82" fillId="0" borderId="0" xfId="926" applyNumberFormat="1" applyFont="1" applyFill="1" applyBorder="1" applyAlignment="1">
      <alignment horizontal="right" vertical="center"/>
    </xf>
    <xf numFmtId="199" fontId="82" fillId="0" borderId="0" xfId="926" applyNumberFormat="1" applyFont="1" applyFill="1" applyBorder="1" applyAlignment="1">
      <alignment horizontal="right" vertical="center" wrapText="1"/>
    </xf>
    <xf numFmtId="185" fontId="102" fillId="0" borderId="6" xfId="4" applyNumberFormat="1" applyFont="1" applyFill="1" applyBorder="1" applyAlignment="1">
      <alignment horizontal="right" vertical="center"/>
    </xf>
    <xf numFmtId="185" fontId="103" fillId="0" borderId="9" xfId="4" applyNumberFormat="1" applyFont="1" applyFill="1" applyBorder="1" applyAlignment="1">
      <alignment horizontal="center" vertical="center"/>
    </xf>
    <xf numFmtId="185" fontId="103" fillId="0" borderId="9" xfId="4" applyNumberFormat="1" applyFont="1" applyFill="1" applyBorder="1" applyAlignment="1">
      <alignment horizontal="right" vertical="center"/>
    </xf>
    <xf numFmtId="199" fontId="87" fillId="0" borderId="9" xfId="926" applyNumberFormat="1" applyFont="1" applyFill="1" applyBorder="1" applyAlignment="1">
      <alignment horizontal="right" vertical="center"/>
    </xf>
    <xf numFmtId="199" fontId="87" fillId="0" borderId="9" xfId="926" applyNumberFormat="1" applyFont="1" applyFill="1" applyBorder="1" applyAlignment="1">
      <alignment horizontal="right" vertical="center" wrapText="1"/>
    </xf>
    <xf numFmtId="41" fontId="96" fillId="0" borderId="0" xfId="4" applyNumberFormat="1" applyFont="1" applyFill="1" applyBorder="1" applyAlignment="1">
      <alignment horizontal="right" vertical="center"/>
    </xf>
    <xf numFmtId="41" fontId="82" fillId="0" borderId="0" xfId="0" applyNumberFormat="1" applyFont="1" applyFill="1"/>
    <xf numFmtId="41" fontId="82" fillId="0" borderId="0" xfId="5" applyNumberFormat="1" applyFont="1" applyFill="1" applyBorder="1"/>
    <xf numFmtId="41" fontId="102" fillId="0" borderId="0" xfId="4" applyNumberFormat="1" applyFont="1" applyFill="1" applyBorder="1" applyAlignment="1">
      <alignment horizontal="center" vertical="center"/>
    </xf>
    <xf numFmtId="204" fontId="102" fillId="26" borderId="58" xfId="571" applyNumberFormat="1" applyFont="1" applyFill="1" applyBorder="1" applyAlignment="1">
      <alignment horizontal="right" vertical="center" wrapText="1"/>
    </xf>
    <xf numFmtId="204" fontId="102" fillId="26" borderId="59" xfId="571" applyNumberFormat="1" applyFont="1" applyFill="1" applyBorder="1" applyAlignment="1">
      <alignment horizontal="right" vertical="center" wrapText="1"/>
    </xf>
    <xf numFmtId="0" fontId="102" fillId="0" borderId="5" xfId="4" applyNumberFormat="1" applyFont="1" applyFill="1" applyBorder="1" applyAlignment="1">
      <alignment horizontal="center" vertical="center" wrapText="1"/>
    </xf>
    <xf numFmtId="0" fontId="102" fillId="0" borderId="18" xfId="4" applyNumberFormat="1" applyFont="1" applyFill="1" applyBorder="1" applyAlignment="1">
      <alignment horizontal="center" vertical="center"/>
    </xf>
    <xf numFmtId="0" fontId="102" fillId="0" borderId="5" xfId="4" applyNumberFormat="1" applyFont="1" applyFill="1" applyBorder="1" applyAlignment="1">
      <alignment horizontal="centerContinuous" vertical="center"/>
    </xf>
    <xf numFmtId="0" fontId="102" fillId="0" borderId="5" xfId="4" applyNumberFormat="1" applyFont="1" applyFill="1" applyBorder="1" applyAlignment="1">
      <alignment horizontal="centerContinuous" vertical="center" wrapText="1"/>
    </xf>
    <xf numFmtId="3" fontId="71" fillId="0" borderId="8" xfId="4" applyNumberFormat="1" applyFont="1" applyFill="1" applyBorder="1" applyAlignment="1">
      <alignment horizontal="center" vertical="center"/>
    </xf>
    <xf numFmtId="0" fontId="80" fillId="0" borderId="6" xfId="0" applyFont="1" applyFill="1" applyBorder="1" applyAlignment="1">
      <alignment horizontal="center" vertical="center"/>
    </xf>
    <xf numFmtId="0" fontId="80" fillId="0" borderId="5" xfId="0" applyFont="1" applyFill="1" applyBorder="1" applyAlignment="1">
      <alignment horizontal="center" vertical="center"/>
    </xf>
    <xf numFmtId="3" fontId="80" fillId="0" borderId="18" xfId="0" applyNumberFormat="1" applyFont="1" applyFill="1" applyBorder="1" applyAlignment="1">
      <alignment horizontal="center" vertical="center" shrinkToFit="1"/>
    </xf>
    <xf numFmtId="0" fontId="91" fillId="0" borderId="6" xfId="4" applyNumberFormat="1" applyFont="1" applyBorder="1" applyAlignment="1" applyProtection="1">
      <alignment horizontal="center" vertical="center"/>
    </xf>
    <xf numFmtId="0" fontId="91" fillId="0" borderId="0" xfId="4" applyNumberFormat="1" applyFont="1" applyBorder="1" applyAlignment="1" applyProtection="1">
      <alignment horizontal="center" vertical="center" shrinkToFit="1"/>
    </xf>
    <xf numFmtId="0" fontId="91" fillId="0" borderId="12" xfId="4" applyNumberFormat="1" applyFont="1" applyBorder="1" applyAlignment="1" applyProtection="1">
      <alignment vertical="center" shrinkToFit="1"/>
    </xf>
    <xf numFmtId="3" fontId="91" fillId="0" borderId="8" xfId="4" applyNumberFormat="1" applyFont="1" applyBorder="1" applyAlignment="1" applyProtection="1">
      <alignment horizontal="center" vertical="center" shrinkToFit="1"/>
    </xf>
    <xf numFmtId="3" fontId="102" fillId="0" borderId="12" xfId="4" applyNumberFormat="1" applyFont="1" applyBorder="1" applyAlignment="1" applyProtection="1">
      <alignment horizontal="center" vertical="center" shrinkToFit="1"/>
    </xf>
    <xf numFmtId="3" fontId="91" fillId="0" borderId="12" xfId="4" applyNumberFormat="1" applyFont="1" applyBorder="1" applyAlignment="1" applyProtection="1">
      <alignment horizontal="center" vertical="center" shrinkToFit="1"/>
    </xf>
    <xf numFmtId="3" fontId="104" fillId="0" borderId="51" xfId="4" applyNumberFormat="1" applyFont="1" applyBorder="1" applyAlignment="1" applyProtection="1">
      <alignment horizontal="center" vertical="center" shrinkToFit="1"/>
    </xf>
    <xf numFmtId="3" fontId="102" fillId="0" borderId="51" xfId="4" applyNumberFormat="1" applyFont="1" applyBorder="1" applyAlignment="1" applyProtection="1">
      <alignment horizontal="center" vertical="center" shrinkToFit="1"/>
    </xf>
    <xf numFmtId="3" fontId="91" fillId="0" borderId="6" xfId="4" applyNumberFormat="1" applyFont="1" applyBorder="1" applyAlignment="1" applyProtection="1">
      <alignment horizontal="center" vertical="center" shrinkToFit="1"/>
    </xf>
    <xf numFmtId="3" fontId="91" fillId="0" borderId="0" xfId="4" applyNumberFormat="1" applyFont="1" applyFill="1" applyBorder="1" applyAlignment="1" applyProtection="1">
      <alignment horizontal="center" vertical="center" shrinkToFit="1"/>
    </xf>
    <xf numFmtId="3" fontId="91" fillId="0" borderId="0" xfId="4" applyNumberFormat="1" applyFont="1" applyBorder="1" applyAlignment="1" applyProtection="1">
      <alignment horizontal="center" vertical="center" shrinkToFit="1"/>
    </xf>
    <xf numFmtId="3" fontId="102" fillId="0" borderId="0" xfId="4" applyNumberFormat="1" applyFont="1" applyFill="1" applyAlignment="1">
      <alignment horizontal="center" vertical="center" shrinkToFit="1"/>
    </xf>
    <xf numFmtId="0" fontId="91" fillId="0" borderId="5" xfId="4" applyNumberFormat="1" applyFont="1" applyBorder="1" applyAlignment="1" applyProtection="1">
      <alignment horizontal="center" vertical="center"/>
    </xf>
    <xf numFmtId="0" fontId="91" fillId="0" borderId="9" xfId="4" applyNumberFormat="1" applyFont="1" applyBorder="1" applyAlignment="1" applyProtection="1">
      <alignment horizontal="center" vertical="center" shrinkToFit="1"/>
    </xf>
    <xf numFmtId="3" fontId="91" fillId="0" borderId="10" xfId="4" applyNumberFormat="1" applyFont="1" applyBorder="1" applyAlignment="1" applyProtection="1">
      <alignment horizontal="center" vertical="center" shrinkToFit="1"/>
    </xf>
    <xf numFmtId="3" fontId="91" fillId="0" borderId="18" xfId="4" applyNumberFormat="1" applyFont="1" applyBorder="1" applyAlignment="1" applyProtection="1">
      <alignment horizontal="center" vertical="center" shrinkToFit="1"/>
    </xf>
    <xf numFmtId="3" fontId="91" fillId="0" borderId="9" xfId="4" applyNumberFormat="1" applyFont="1" applyBorder="1" applyAlignment="1" applyProtection="1">
      <alignment horizontal="center" vertical="center" shrinkToFit="1"/>
    </xf>
    <xf numFmtId="3" fontId="102" fillId="0" borderId="18" xfId="4" applyNumberFormat="1" applyFont="1" applyBorder="1" applyAlignment="1" applyProtection="1">
      <alignment horizontal="center" vertical="center" shrinkToFit="1"/>
    </xf>
    <xf numFmtId="3" fontId="102" fillId="0" borderId="9" xfId="4" applyNumberFormat="1" applyFont="1" applyFill="1" applyBorder="1" applyAlignment="1">
      <alignment horizontal="center" vertical="center" shrinkToFit="1"/>
    </xf>
    <xf numFmtId="0" fontId="91" fillId="0" borderId="10" xfId="4" applyNumberFormat="1" applyFont="1" applyBorder="1" applyAlignment="1" applyProtection="1">
      <alignment vertical="center" wrapText="1"/>
    </xf>
    <xf numFmtId="0" fontId="101" fillId="0" borderId="0" xfId="4" applyNumberFormat="1" applyFont="1" applyBorder="1" applyAlignment="1" applyProtection="1">
      <alignment horizontal="left"/>
    </xf>
    <xf numFmtId="3" fontId="80" fillId="0" borderId="0" xfId="0" applyNumberFormat="1" applyFont="1" applyBorder="1" applyAlignment="1">
      <alignment horizontal="center" vertical="center"/>
    </xf>
    <xf numFmtId="0" fontId="102" fillId="0" borderId="6" xfId="4" applyNumberFormat="1" applyFont="1" applyFill="1" applyBorder="1" applyAlignment="1">
      <alignment horizontal="centerContinuous" vertical="center" shrinkToFit="1"/>
    </xf>
    <xf numFmtId="0" fontId="102" fillId="0" borderId="51" xfId="4" applyNumberFormat="1" applyFont="1" applyFill="1" applyBorder="1" applyAlignment="1">
      <alignment horizontal="centerContinuous" vertical="center" shrinkToFit="1"/>
    </xf>
    <xf numFmtId="0" fontId="102" fillId="0" borderId="43" xfId="4" applyNumberFormat="1" applyFont="1" applyFill="1" applyBorder="1" applyAlignment="1">
      <alignment horizontal="centerContinuous" vertical="center" shrinkToFit="1"/>
    </xf>
    <xf numFmtId="0" fontId="102" fillId="0" borderId="50" xfId="4" applyNumberFormat="1" applyFont="1" applyFill="1" applyBorder="1" applyAlignment="1">
      <alignment horizontal="centerContinuous" vertical="center" shrinkToFit="1"/>
    </xf>
    <xf numFmtId="3" fontId="80" fillId="0" borderId="24" xfId="0" applyNumberFormat="1" applyFont="1" applyBorder="1" applyAlignment="1">
      <alignment horizontal="center" vertical="center" shrinkToFit="1"/>
    </xf>
    <xf numFmtId="3" fontId="80" fillId="0" borderId="20" xfId="0" applyNumberFormat="1" applyFont="1" applyBorder="1" applyAlignment="1">
      <alignment horizontal="center" vertical="center" shrinkToFit="1"/>
    </xf>
    <xf numFmtId="179" fontId="80" fillId="0" borderId="19" xfId="3" applyFont="1" applyBorder="1" applyAlignment="1">
      <alignment horizontal="center" vertical="center"/>
    </xf>
    <xf numFmtId="179" fontId="80" fillId="0" borderId="6" xfId="3" applyFont="1" applyBorder="1" applyAlignment="1">
      <alignment horizontal="center" vertical="center"/>
    </xf>
    <xf numFmtId="179" fontId="80" fillId="0" borderId="5" xfId="3" applyFont="1" applyBorder="1" applyAlignment="1">
      <alignment horizontal="center" vertical="center"/>
    </xf>
    <xf numFmtId="179" fontId="80" fillId="0" borderId="24" xfId="3" applyFont="1" applyBorder="1" applyAlignment="1">
      <alignment horizontal="center" vertical="center"/>
    </xf>
    <xf numFmtId="179" fontId="80" fillId="0" borderId="8" xfId="3" applyFont="1" applyBorder="1" applyAlignment="1">
      <alignment horizontal="center" vertical="center"/>
    </xf>
    <xf numFmtId="179" fontId="80" fillId="0" borderId="10" xfId="3" applyFont="1" applyBorder="1" applyAlignment="1">
      <alignment horizontal="center" vertical="center"/>
    </xf>
    <xf numFmtId="3" fontId="80" fillId="0" borderId="20" xfId="0" applyNumberFormat="1" applyFont="1" applyBorder="1" applyAlignment="1">
      <alignment horizontal="center" vertical="center"/>
    </xf>
    <xf numFmtId="3" fontId="74" fillId="0" borderId="0" xfId="0" applyNumberFormat="1" applyFont="1" applyFill="1" applyAlignment="1">
      <alignment horizontal="center" vertical="top"/>
    </xf>
    <xf numFmtId="179" fontId="80" fillId="0" borderId="24" xfId="3" applyFont="1" applyFill="1" applyBorder="1" applyAlignment="1">
      <alignment horizontal="center" vertical="center"/>
    </xf>
    <xf numFmtId="179" fontId="80" fillId="0" borderId="8" xfId="3" applyFont="1" applyFill="1" applyBorder="1" applyAlignment="1">
      <alignment horizontal="center" vertical="center"/>
    </xf>
    <xf numFmtId="179" fontId="80" fillId="0" borderId="10" xfId="3" applyFont="1" applyFill="1" applyBorder="1" applyAlignment="1">
      <alignment horizontal="center" vertical="center"/>
    </xf>
    <xf numFmtId="179" fontId="80" fillId="0" borderId="19" xfId="3" applyFont="1" applyFill="1" applyBorder="1" applyAlignment="1">
      <alignment horizontal="center" vertical="center"/>
    </xf>
    <xf numFmtId="179" fontId="80" fillId="0" borderId="6" xfId="3" applyFont="1" applyFill="1" applyBorder="1" applyAlignment="1">
      <alignment horizontal="center" vertical="center"/>
    </xf>
    <xf numFmtId="179" fontId="80" fillId="0" borderId="5" xfId="3" applyFont="1" applyFill="1" applyBorder="1" applyAlignment="1">
      <alignment horizontal="center" vertical="center"/>
    </xf>
    <xf numFmtId="3" fontId="82" fillId="0" borderId="8" xfId="3" applyNumberFormat="1" applyFont="1" applyFill="1" applyBorder="1" applyAlignment="1">
      <alignment horizontal="center" vertical="center" wrapText="1"/>
    </xf>
    <xf numFmtId="3" fontId="82" fillId="0" borderId="8" xfId="3" applyNumberFormat="1" applyFont="1" applyFill="1" applyBorder="1" applyAlignment="1">
      <alignment horizontal="center" vertical="center"/>
    </xf>
    <xf numFmtId="3" fontId="82" fillId="0" borderId="10" xfId="3" applyNumberFormat="1" applyFont="1" applyFill="1" applyBorder="1" applyAlignment="1">
      <alignment horizontal="center" vertical="center"/>
    </xf>
    <xf numFmtId="3" fontId="80" fillId="0" borderId="23" xfId="0" applyNumberFormat="1" applyFont="1" applyFill="1" applyBorder="1" applyAlignment="1">
      <alignment horizontal="center" vertical="center"/>
    </xf>
    <xf numFmtId="3" fontId="80" fillId="0" borderId="20" xfId="0" applyNumberFormat="1" applyFont="1" applyFill="1" applyBorder="1" applyAlignment="1">
      <alignment horizontal="center" vertical="center"/>
    </xf>
    <xf numFmtId="3" fontId="80" fillId="0" borderId="11" xfId="0" applyNumberFormat="1" applyFont="1" applyFill="1" applyBorder="1" applyAlignment="1">
      <alignment horizontal="center" vertical="center"/>
    </xf>
    <xf numFmtId="3" fontId="74" fillId="0" borderId="0" xfId="0" applyNumberFormat="1" applyFont="1" applyAlignment="1">
      <alignment horizontal="center" vertical="top"/>
    </xf>
    <xf numFmtId="0" fontId="80" fillId="0" borderId="24" xfId="0" applyFont="1" applyBorder="1" applyAlignment="1">
      <alignment horizontal="center" vertical="center" wrapText="1"/>
    </xf>
    <xf numFmtId="0" fontId="80" fillId="0" borderId="8" xfId="0" applyFont="1" applyBorder="1" applyAlignment="1">
      <alignment horizontal="center" vertical="center"/>
    </xf>
    <xf numFmtId="0" fontId="80" fillId="0" borderId="10" xfId="0" applyFont="1" applyBorder="1" applyAlignment="1">
      <alignment horizontal="center" vertical="center"/>
    </xf>
    <xf numFmtId="179" fontId="80" fillId="0" borderId="44" xfId="3" applyFont="1" applyBorder="1" applyAlignment="1">
      <alignment horizontal="center" vertical="center" wrapText="1"/>
    </xf>
    <xf numFmtId="179" fontId="80" fillId="0" borderId="50" xfId="3" applyFont="1" applyBorder="1" applyAlignment="1">
      <alignment horizontal="center" vertical="center" wrapText="1"/>
    </xf>
    <xf numFmtId="179" fontId="80" fillId="0" borderId="55" xfId="3" applyFont="1" applyBorder="1" applyAlignment="1">
      <alignment horizontal="center" vertical="center" wrapText="1"/>
    </xf>
    <xf numFmtId="3" fontId="80" fillId="0" borderId="23" xfId="0" applyNumberFormat="1" applyFont="1" applyBorder="1" applyAlignment="1">
      <alignment horizontal="center" vertical="center"/>
    </xf>
    <xf numFmtId="0" fontId="74" fillId="0" borderId="0" xfId="0" applyFont="1" applyAlignment="1">
      <alignment horizontal="center" vertical="top"/>
    </xf>
    <xf numFmtId="0" fontId="80" fillId="0" borderId="20" xfId="0" applyFont="1" applyBorder="1" applyAlignment="1">
      <alignment horizontal="center" vertical="center"/>
    </xf>
    <xf numFmtId="0" fontId="80" fillId="0" borderId="11" xfId="0" applyFont="1" applyBorder="1" applyAlignment="1">
      <alignment horizontal="center" vertical="center"/>
    </xf>
    <xf numFmtId="3" fontId="80" fillId="0" borderId="17" xfId="0" applyNumberFormat="1" applyFont="1" applyBorder="1" applyAlignment="1">
      <alignment horizontal="center" vertical="center"/>
    </xf>
    <xf numFmtId="3" fontId="80" fillId="0" borderId="2" xfId="0" applyNumberFormat="1" applyFont="1" applyBorder="1" applyAlignment="1">
      <alignment horizontal="center" vertical="center"/>
    </xf>
    <xf numFmtId="0" fontId="80" fillId="0" borderId="19" xfId="0" applyFont="1" applyBorder="1" applyAlignment="1">
      <alignment horizontal="center" vertical="center"/>
    </xf>
    <xf numFmtId="0" fontId="80" fillId="0" borderId="6" xfId="0" applyFont="1" applyBorder="1" applyAlignment="1">
      <alignment horizontal="center" vertical="center"/>
    </xf>
    <xf numFmtId="0" fontId="80" fillId="0" borderId="5" xfId="0" applyFont="1" applyBorder="1" applyAlignment="1">
      <alignment horizontal="center" vertical="center"/>
    </xf>
    <xf numFmtId="3" fontId="80" fillId="0" borderId="21" xfId="0" applyNumberFormat="1" applyFont="1" applyBorder="1" applyAlignment="1">
      <alignment horizontal="center" vertical="center" wrapText="1"/>
    </xf>
    <xf numFmtId="0" fontId="80" fillId="0" borderId="21" xfId="0" applyFont="1" applyBorder="1" applyAlignment="1">
      <alignment horizontal="center" vertical="center"/>
    </xf>
    <xf numFmtId="0" fontId="80" fillId="0" borderId="9" xfId="0" applyFont="1" applyBorder="1" applyAlignment="1">
      <alignment horizontal="center" vertical="center"/>
    </xf>
    <xf numFmtId="0" fontId="80" fillId="0" borderId="24" xfId="0" applyNumberFormat="1" applyFont="1" applyBorder="1" applyAlignment="1">
      <alignment horizontal="center" vertical="center" wrapText="1"/>
    </xf>
    <xf numFmtId="3" fontId="80" fillId="0" borderId="24" xfId="0" applyNumberFormat="1" applyFont="1" applyBorder="1" applyAlignment="1">
      <alignment horizontal="center" vertical="center"/>
    </xf>
    <xf numFmtId="3" fontId="80" fillId="0" borderId="21" xfId="0" applyNumberFormat="1" applyFont="1" applyBorder="1" applyAlignment="1">
      <alignment horizontal="center" vertical="center"/>
    </xf>
    <xf numFmtId="3" fontId="80" fillId="0" borderId="8" xfId="0" applyNumberFormat="1" applyFont="1" applyBorder="1" applyAlignment="1">
      <alignment horizontal="center" vertical="center"/>
    </xf>
    <xf numFmtId="3" fontId="80" fillId="0" borderId="10" xfId="0" applyNumberFormat="1" applyFont="1" applyBorder="1" applyAlignment="1">
      <alignment horizontal="center" vertical="center"/>
    </xf>
    <xf numFmtId="3" fontId="71" fillId="0" borderId="17" xfId="4" applyNumberFormat="1" applyFont="1" applyFill="1" applyBorder="1" applyAlignment="1">
      <alignment horizontal="center" vertical="center" wrapText="1"/>
    </xf>
    <xf numFmtId="3" fontId="71" fillId="0" borderId="2" xfId="4" applyNumberFormat="1" applyFont="1" applyFill="1" applyBorder="1" applyAlignment="1">
      <alignment horizontal="center" vertical="center" wrapText="1"/>
    </xf>
    <xf numFmtId="3" fontId="71" fillId="0" borderId="7" xfId="4" applyNumberFormat="1" applyFont="1" applyFill="1" applyBorder="1" applyAlignment="1">
      <alignment horizontal="center" vertical="center" wrapText="1"/>
    </xf>
    <xf numFmtId="3" fontId="69" fillId="0" borderId="0" xfId="4" applyNumberFormat="1" applyFont="1" applyFill="1" applyAlignment="1">
      <alignment horizontal="center"/>
    </xf>
    <xf numFmtId="3" fontId="71" fillId="0" borderId="36" xfId="4" applyNumberFormat="1" applyFont="1" applyFill="1" applyBorder="1" applyAlignment="1">
      <alignment horizontal="center" vertical="center"/>
    </xf>
    <xf numFmtId="3" fontId="71" fillId="0" borderId="34" xfId="4" applyNumberFormat="1" applyFont="1" applyFill="1" applyBorder="1" applyAlignment="1">
      <alignment horizontal="center" vertical="center"/>
    </xf>
    <xf numFmtId="3" fontId="71" fillId="0" borderId="35" xfId="4" applyNumberFormat="1" applyFont="1" applyFill="1" applyBorder="1" applyAlignment="1">
      <alignment horizontal="center" vertical="center"/>
    </xf>
    <xf numFmtId="3" fontId="71" fillId="0" borderId="36" xfId="4" applyNumberFormat="1" applyFont="1" applyFill="1" applyBorder="1" applyAlignment="1">
      <alignment horizontal="center" vertical="center" shrinkToFit="1"/>
    </xf>
    <xf numFmtId="3" fontId="71" fillId="0" borderId="35" xfId="4" applyNumberFormat="1" applyFont="1" applyFill="1" applyBorder="1" applyAlignment="1">
      <alignment horizontal="center" vertical="center" shrinkToFit="1"/>
    </xf>
    <xf numFmtId="3" fontId="71" fillId="0" borderId="8" xfId="4" applyNumberFormat="1" applyFont="1" applyFill="1" applyBorder="1" applyAlignment="1">
      <alignment horizontal="center" vertical="center"/>
    </xf>
    <xf numFmtId="3" fontId="71" fillId="0" borderId="6" xfId="4" applyNumberFormat="1" applyFont="1" applyFill="1" applyBorder="1" applyAlignment="1">
      <alignment horizontal="center" vertical="center"/>
    </xf>
    <xf numFmtId="3" fontId="71" fillId="0" borderId="0" xfId="4" applyNumberFormat="1" applyFont="1" applyFill="1" applyBorder="1" applyAlignment="1">
      <alignment horizontal="center" vertical="center"/>
    </xf>
    <xf numFmtId="3" fontId="71" fillId="0" borderId="10" xfId="4" applyNumberFormat="1" applyFont="1" applyFill="1" applyBorder="1" applyAlignment="1">
      <alignment horizontal="center" vertical="center"/>
    </xf>
    <xf numFmtId="3" fontId="71" fillId="0" borderId="9" xfId="4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7" fillId="0" borderId="0" xfId="5" applyFont="1" applyBorder="1" applyAlignment="1">
      <alignment horizontal="center" vertical="top"/>
    </xf>
    <xf numFmtId="0" fontId="27" fillId="0" borderId="0" xfId="5" applyFont="1" applyBorder="1" applyAlignment="1">
      <alignment horizontal="center" vertical="top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3" fontId="5" fillId="0" borderId="24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74" fillId="0" borderId="0" xfId="5" applyFont="1" applyFill="1" applyBorder="1" applyAlignment="1">
      <alignment horizontal="center" vertical="top" shrinkToFit="1"/>
    </xf>
    <xf numFmtId="0" fontId="74" fillId="0" borderId="0" xfId="5" applyFont="1" applyFill="1" applyBorder="1" applyAlignment="1">
      <alignment horizontal="center" vertical="top"/>
    </xf>
    <xf numFmtId="0" fontId="80" fillId="0" borderId="19" xfId="0" applyFont="1" applyFill="1" applyBorder="1" applyAlignment="1">
      <alignment horizontal="center" vertical="center"/>
    </xf>
    <xf numFmtId="0" fontId="80" fillId="0" borderId="6" xfId="0" applyFont="1" applyFill="1" applyBorder="1" applyAlignment="1">
      <alignment horizontal="center" vertical="center"/>
    </xf>
    <xf numFmtId="0" fontId="80" fillId="0" borderId="5" xfId="0" applyFont="1" applyFill="1" applyBorder="1" applyAlignment="1">
      <alignment horizontal="center" vertical="center"/>
    </xf>
    <xf numFmtId="3" fontId="80" fillId="0" borderId="24" xfId="0" applyNumberFormat="1" applyFont="1" applyFill="1" applyBorder="1" applyAlignment="1">
      <alignment horizontal="center" vertical="center"/>
    </xf>
    <xf numFmtId="3" fontId="80" fillId="0" borderId="8" xfId="0" applyNumberFormat="1" applyFont="1" applyFill="1" applyBorder="1" applyAlignment="1">
      <alignment horizontal="center" vertical="center"/>
    </xf>
    <xf numFmtId="3" fontId="80" fillId="0" borderId="10" xfId="0" applyNumberFormat="1" applyFont="1" applyFill="1" applyBorder="1" applyAlignment="1">
      <alignment horizontal="center" vertical="center"/>
    </xf>
    <xf numFmtId="0" fontId="74" fillId="0" borderId="0" xfId="615" applyFont="1" applyFill="1" applyAlignment="1">
      <alignment horizontal="center" vertical="center" wrapText="1"/>
    </xf>
    <xf numFmtId="0" fontId="74" fillId="0" borderId="0" xfId="615" applyFont="1" applyFill="1" applyAlignment="1">
      <alignment horizontal="center" vertical="center"/>
    </xf>
    <xf numFmtId="0" fontId="82" fillId="0" borderId="57" xfId="1708" applyFont="1" applyFill="1" applyBorder="1" applyAlignment="1">
      <alignment horizontal="center" vertical="center" wrapText="1"/>
    </xf>
    <xf numFmtId="0" fontId="82" fillId="0" borderId="42" xfId="1708" applyFont="1" applyFill="1" applyBorder="1" applyAlignment="1">
      <alignment horizontal="center" vertical="center"/>
    </xf>
    <xf numFmtId="0" fontId="82" fillId="0" borderId="50" xfId="1708" applyFont="1" applyFill="1" applyBorder="1" applyAlignment="1">
      <alignment horizontal="center" vertical="center"/>
    </xf>
    <xf numFmtId="0" fontId="82" fillId="0" borderId="43" xfId="1708" applyFont="1" applyFill="1" applyBorder="1" applyAlignment="1">
      <alignment horizontal="center" vertical="center"/>
    </xf>
    <xf numFmtId="0" fontId="82" fillId="0" borderId="42" xfId="1708" applyFont="1" applyFill="1" applyBorder="1" applyAlignment="1">
      <alignment horizontal="center" vertical="center" wrapText="1"/>
    </xf>
    <xf numFmtId="0" fontId="82" fillId="0" borderId="56" xfId="1708" applyFont="1" applyFill="1" applyBorder="1" applyAlignment="1">
      <alignment horizontal="center" vertical="center"/>
    </xf>
    <xf numFmtId="0" fontId="82" fillId="0" borderId="55" xfId="1708" applyFont="1" applyFill="1" applyBorder="1" applyAlignment="1">
      <alignment horizontal="center" vertical="center"/>
    </xf>
  </cellXfs>
  <cellStyles count="1711">
    <cellStyle name="(##.00)" xfId="1342" xr:uid="{00000000-0005-0000-0000-000000000000}"/>
    <cellStyle name="20% - 강조색1 2" xfId="1278" xr:uid="{00000000-0005-0000-0000-000001000000}"/>
    <cellStyle name="20% - 강조색1 3" xfId="1236" xr:uid="{00000000-0005-0000-0000-000002000000}"/>
    <cellStyle name="20% - 강조색1 4" xfId="192" xr:uid="{00000000-0005-0000-0000-000003000000}"/>
    <cellStyle name="20% - 강조색2 2" xfId="1279" xr:uid="{00000000-0005-0000-0000-000004000000}"/>
    <cellStyle name="20% - 강조색2 3" xfId="1237" xr:uid="{00000000-0005-0000-0000-000005000000}"/>
    <cellStyle name="20% - 강조색2 4" xfId="193" xr:uid="{00000000-0005-0000-0000-000006000000}"/>
    <cellStyle name="20% - 강조색3 2" xfId="1280" xr:uid="{00000000-0005-0000-0000-000007000000}"/>
    <cellStyle name="20% - 강조색3 3" xfId="1238" xr:uid="{00000000-0005-0000-0000-000008000000}"/>
    <cellStyle name="20% - 강조색3 4" xfId="194" xr:uid="{00000000-0005-0000-0000-000009000000}"/>
    <cellStyle name="20% - 강조색3 8" xfId="1343" xr:uid="{00000000-0005-0000-0000-00000A000000}"/>
    <cellStyle name="20% - 강조색4 2" xfId="1281" xr:uid="{00000000-0005-0000-0000-00000B000000}"/>
    <cellStyle name="20% - 강조색4 3" xfId="1239" xr:uid="{00000000-0005-0000-0000-00000C000000}"/>
    <cellStyle name="20% - 강조색4 4" xfId="195" xr:uid="{00000000-0005-0000-0000-00000D000000}"/>
    <cellStyle name="20% - 강조색5 2" xfId="1282" xr:uid="{00000000-0005-0000-0000-00000E000000}"/>
    <cellStyle name="20% - 강조색5 3" xfId="1240" xr:uid="{00000000-0005-0000-0000-00000F000000}"/>
    <cellStyle name="20% - 강조색5 4" xfId="196" xr:uid="{00000000-0005-0000-0000-000010000000}"/>
    <cellStyle name="20% - 강조색6 2" xfId="198" xr:uid="{00000000-0005-0000-0000-000011000000}"/>
    <cellStyle name="20% - 강조색6 3" xfId="1322" xr:uid="{00000000-0005-0000-0000-000012000000}"/>
    <cellStyle name="20% - 강조색6 4" xfId="197" xr:uid="{00000000-0005-0000-0000-000013000000}"/>
    <cellStyle name="40% - 강조색1 2" xfId="200" xr:uid="{00000000-0005-0000-0000-000014000000}"/>
    <cellStyle name="40% - 강조색1 2 10" xfId="201" xr:uid="{00000000-0005-0000-0000-000015000000}"/>
    <cellStyle name="40% - 강조색1 2 11" xfId="202" xr:uid="{00000000-0005-0000-0000-000016000000}"/>
    <cellStyle name="40% - 강조색1 2 12" xfId="203" xr:uid="{00000000-0005-0000-0000-000017000000}"/>
    <cellStyle name="40% - 강조색1 2 13" xfId="204" xr:uid="{00000000-0005-0000-0000-000018000000}"/>
    <cellStyle name="40% - 강조색1 2 14" xfId="205" xr:uid="{00000000-0005-0000-0000-000019000000}"/>
    <cellStyle name="40% - 강조색1 2 15" xfId="206" xr:uid="{00000000-0005-0000-0000-00001A000000}"/>
    <cellStyle name="40% - 강조색1 2 16" xfId="207" xr:uid="{00000000-0005-0000-0000-00001B000000}"/>
    <cellStyle name="40% - 강조색1 2 17" xfId="208" xr:uid="{00000000-0005-0000-0000-00001C000000}"/>
    <cellStyle name="40% - 강조색1 2 18" xfId="209" xr:uid="{00000000-0005-0000-0000-00001D000000}"/>
    <cellStyle name="40% - 강조색1 2 19" xfId="210" xr:uid="{00000000-0005-0000-0000-00001E000000}"/>
    <cellStyle name="40% - 강조색1 2 2" xfId="211" xr:uid="{00000000-0005-0000-0000-00001F000000}"/>
    <cellStyle name="40% - 강조색1 2 20" xfId="212" xr:uid="{00000000-0005-0000-0000-000020000000}"/>
    <cellStyle name="40% - 강조색1 2 3" xfId="213" xr:uid="{00000000-0005-0000-0000-000021000000}"/>
    <cellStyle name="40% - 강조색1 2 4" xfId="214" xr:uid="{00000000-0005-0000-0000-000022000000}"/>
    <cellStyle name="40% - 강조색1 2 5" xfId="215" xr:uid="{00000000-0005-0000-0000-000023000000}"/>
    <cellStyle name="40% - 강조색1 2 6" xfId="216" xr:uid="{00000000-0005-0000-0000-000024000000}"/>
    <cellStyle name="40% - 강조색1 2 7" xfId="217" xr:uid="{00000000-0005-0000-0000-000025000000}"/>
    <cellStyle name="40% - 강조색1 2 8" xfId="218" xr:uid="{00000000-0005-0000-0000-000026000000}"/>
    <cellStyle name="40% - 강조색1 2 9" xfId="219" xr:uid="{00000000-0005-0000-0000-000027000000}"/>
    <cellStyle name="40% - 강조색1 3" xfId="1321" xr:uid="{00000000-0005-0000-0000-000028000000}"/>
    <cellStyle name="40% - 강조색1 4" xfId="199" xr:uid="{00000000-0005-0000-0000-000029000000}"/>
    <cellStyle name="40% - 강조색2 2" xfId="1283" xr:uid="{00000000-0005-0000-0000-00002A000000}"/>
    <cellStyle name="40% - 강조색2 3" xfId="1241" xr:uid="{00000000-0005-0000-0000-00002B000000}"/>
    <cellStyle name="40% - 강조색2 4" xfId="220" xr:uid="{00000000-0005-0000-0000-00002C000000}"/>
    <cellStyle name="40% - 강조색3 2" xfId="1284" xr:uid="{00000000-0005-0000-0000-00002D000000}"/>
    <cellStyle name="40% - 강조색3 3" xfId="1242" xr:uid="{00000000-0005-0000-0000-00002E000000}"/>
    <cellStyle name="40% - 강조색3 4" xfId="221" xr:uid="{00000000-0005-0000-0000-00002F000000}"/>
    <cellStyle name="40% - 강조색4 2" xfId="1285" xr:uid="{00000000-0005-0000-0000-000030000000}"/>
    <cellStyle name="40% - 강조색4 3" xfId="1243" xr:uid="{00000000-0005-0000-0000-000031000000}"/>
    <cellStyle name="40% - 강조색4 4" xfId="222" xr:uid="{00000000-0005-0000-0000-000032000000}"/>
    <cellStyle name="40% - 강조색5 2" xfId="1286" xr:uid="{00000000-0005-0000-0000-000033000000}"/>
    <cellStyle name="40% - 강조색5 3" xfId="1244" xr:uid="{00000000-0005-0000-0000-000034000000}"/>
    <cellStyle name="40% - 강조색5 4" xfId="223" xr:uid="{00000000-0005-0000-0000-000035000000}"/>
    <cellStyle name="40% - 강조색6 2" xfId="1287" xr:uid="{00000000-0005-0000-0000-000036000000}"/>
    <cellStyle name="40% - 강조색6 3" xfId="1245" xr:uid="{00000000-0005-0000-0000-000037000000}"/>
    <cellStyle name="40% - 강조색6 4" xfId="224" xr:uid="{00000000-0005-0000-0000-000038000000}"/>
    <cellStyle name="60% - 강조색1 2" xfId="1288" xr:uid="{00000000-0005-0000-0000-000039000000}"/>
    <cellStyle name="60% - 강조색1 3" xfId="1246" xr:uid="{00000000-0005-0000-0000-00003A000000}"/>
    <cellStyle name="60% - 강조색1 4" xfId="225" xr:uid="{00000000-0005-0000-0000-00003B000000}"/>
    <cellStyle name="60% - 강조색2 2" xfId="1289" xr:uid="{00000000-0005-0000-0000-00003C000000}"/>
    <cellStyle name="60% - 강조색2 3" xfId="1247" xr:uid="{00000000-0005-0000-0000-00003D000000}"/>
    <cellStyle name="60% - 강조색2 4" xfId="226" xr:uid="{00000000-0005-0000-0000-00003E000000}"/>
    <cellStyle name="60% - 강조색3 2" xfId="1290" xr:uid="{00000000-0005-0000-0000-00003F000000}"/>
    <cellStyle name="60% - 강조색3 3" xfId="1248" xr:uid="{00000000-0005-0000-0000-000040000000}"/>
    <cellStyle name="60% - 강조색3 4" xfId="227" xr:uid="{00000000-0005-0000-0000-000041000000}"/>
    <cellStyle name="60% - 강조색4 2" xfId="1291" xr:uid="{00000000-0005-0000-0000-000042000000}"/>
    <cellStyle name="60% - 강조색4 3" xfId="1249" xr:uid="{00000000-0005-0000-0000-000043000000}"/>
    <cellStyle name="60% - 강조색4 4" xfId="228" xr:uid="{00000000-0005-0000-0000-000044000000}"/>
    <cellStyle name="60% - 강조색5 2" xfId="1292" xr:uid="{00000000-0005-0000-0000-000045000000}"/>
    <cellStyle name="60% - 강조색5 3" xfId="1250" xr:uid="{00000000-0005-0000-0000-000046000000}"/>
    <cellStyle name="60% - 강조색5 4" xfId="229" xr:uid="{00000000-0005-0000-0000-000047000000}"/>
    <cellStyle name="60% - 강조색6 2" xfId="1293" xr:uid="{00000000-0005-0000-0000-000048000000}"/>
    <cellStyle name="60% - 강조색6 3" xfId="1251" xr:uid="{00000000-0005-0000-0000-000049000000}"/>
    <cellStyle name="60% - 강조색6 4" xfId="230" xr:uid="{00000000-0005-0000-0000-00004A000000}"/>
    <cellStyle name="A¨­￠￢￠O [0]_INQUIRY ￠?￥i¨u¡AAⓒ￢Aⓒª " xfId="1344" xr:uid="{00000000-0005-0000-0000-00004B000000}"/>
    <cellStyle name="A¨­￠￢￠O_INQUIRY ￠?￥i¨u¡AAⓒ￢Aⓒª " xfId="1345" xr:uid="{00000000-0005-0000-0000-00004C000000}"/>
    <cellStyle name="ÅëÈ­ [0]_¼ÕÀÍ¿¹»ê" xfId="6" xr:uid="{00000000-0005-0000-0000-00004D000000}"/>
    <cellStyle name="AeE­ [0]_¼OAI¿¹≫e" xfId="7" xr:uid="{00000000-0005-0000-0000-00004E000000}"/>
    <cellStyle name="ÅëÈ­ [0]_ÀÎ°Çºñ,¿ÜÁÖºñ" xfId="8" xr:uid="{00000000-0005-0000-0000-00004F000000}"/>
    <cellStyle name="AeE­ [0]_AI°Cºn,μμ±Þºn" xfId="9" xr:uid="{00000000-0005-0000-0000-000050000000}"/>
    <cellStyle name="ÅëÈ­ [0]_laroux" xfId="10" xr:uid="{00000000-0005-0000-0000-000051000000}"/>
    <cellStyle name="AeE­ [0]_laroux_1" xfId="11" xr:uid="{00000000-0005-0000-0000-000052000000}"/>
    <cellStyle name="ÅëÈ­ [0]_laroux_1" xfId="12" xr:uid="{00000000-0005-0000-0000-000053000000}"/>
    <cellStyle name="AeE­ [0]_laroux_1_45-09 유통 금융 보험 및 기타서비스(97-109)" xfId="13" xr:uid="{00000000-0005-0000-0000-000054000000}"/>
    <cellStyle name="ÅëÈ­ [0]_laroux_1_45-09 유통 금융 보험 및 기타서비스(97-109)" xfId="14" xr:uid="{00000000-0005-0000-0000-000055000000}"/>
    <cellStyle name="AeE­ [0]_laroux_1_46-06 농림수산업" xfId="231" xr:uid="{00000000-0005-0000-0000-000056000000}"/>
    <cellStyle name="ÅëÈ­ [0]_laroux_1_46-06 농림수산업" xfId="232" xr:uid="{00000000-0005-0000-0000-000057000000}"/>
    <cellStyle name="AeE­ [0]_laroux_1_46-11 교통 관광 및 정보통신" xfId="15" xr:uid="{00000000-0005-0000-0000-000058000000}"/>
    <cellStyle name="ÅëÈ­ [0]_laroux_1_46-11 교통 관광 및 정보통신" xfId="16" xr:uid="{00000000-0005-0000-0000-000059000000}"/>
    <cellStyle name="AeE­ [0]_laroux_1_99 재가노인복지시설" xfId="17" xr:uid="{00000000-0005-0000-0000-00005A000000}"/>
    <cellStyle name="ÅëÈ­ [0]_laroux_1_99 재가노인복지시설" xfId="18" xr:uid="{00000000-0005-0000-0000-00005B000000}"/>
    <cellStyle name="AeE­ [0]_laroux_1_99 친환경농산물 인증현황" xfId="19" xr:uid="{00000000-0005-0000-0000-00005C000000}"/>
    <cellStyle name="ÅëÈ­ [0]_laroux_1_99 친환경농산물 인증현황" xfId="20" xr:uid="{00000000-0005-0000-0000-00005D000000}"/>
    <cellStyle name="AeE­ [0]_laroux_2" xfId="21" xr:uid="{00000000-0005-0000-0000-00005E000000}"/>
    <cellStyle name="ÅëÈ­ [0]_laroux_2" xfId="22" xr:uid="{00000000-0005-0000-0000-00005F000000}"/>
    <cellStyle name="AeE­ [0]_laroux_2_41-06농림16" xfId="23" xr:uid="{00000000-0005-0000-0000-000060000000}"/>
    <cellStyle name="ÅëÈ­ [0]_laroux_2_41-06농림16" xfId="24" xr:uid="{00000000-0005-0000-0000-000061000000}"/>
    <cellStyle name="AeE­ [0]_laroux_2_41-06농림16_45-09 유통 금융 보험 및 기타서비스(97-109)" xfId="25" xr:uid="{00000000-0005-0000-0000-000062000000}"/>
    <cellStyle name="ÅëÈ­ [0]_laroux_2_41-06농림16_45-09 유통 금융 보험 및 기타서비스(97-109)" xfId="26" xr:uid="{00000000-0005-0000-0000-000063000000}"/>
    <cellStyle name="AeE­ [0]_laroux_2_41-06농림16_46-06 농림수산업" xfId="233" xr:uid="{00000000-0005-0000-0000-000064000000}"/>
    <cellStyle name="ÅëÈ­ [0]_laroux_2_41-06농림16_46-06 농림수산업" xfId="234" xr:uid="{00000000-0005-0000-0000-000065000000}"/>
    <cellStyle name="AeE­ [0]_laroux_2_41-06농림16_46-11 교통 관광 및 정보통신" xfId="27" xr:uid="{00000000-0005-0000-0000-000066000000}"/>
    <cellStyle name="ÅëÈ­ [0]_laroux_2_41-06농림16_46-11 교통 관광 및 정보통신" xfId="28" xr:uid="{00000000-0005-0000-0000-000067000000}"/>
    <cellStyle name="AeE­ [0]_laroux_2_41-06농림16_99 재가노인복지시설" xfId="29" xr:uid="{00000000-0005-0000-0000-000068000000}"/>
    <cellStyle name="ÅëÈ­ [0]_laroux_2_41-06농림16_99 재가노인복지시설" xfId="30" xr:uid="{00000000-0005-0000-0000-000069000000}"/>
    <cellStyle name="AeE­ [0]_laroux_2_41-06농림16_99 친환경농산물 인증현황" xfId="31" xr:uid="{00000000-0005-0000-0000-00006A000000}"/>
    <cellStyle name="ÅëÈ­ [0]_laroux_2_41-06농림16_99 친환경농산물 인증현황" xfId="32" xr:uid="{00000000-0005-0000-0000-00006B000000}"/>
    <cellStyle name="AeE­ [0]_laroux_2_41-06농림41" xfId="33" xr:uid="{00000000-0005-0000-0000-00006C000000}"/>
    <cellStyle name="ÅëÈ­ [0]_laroux_2_41-06농림41" xfId="34" xr:uid="{00000000-0005-0000-0000-00006D000000}"/>
    <cellStyle name="AeE­ [0]_laroux_2_45-09 유통 금융 보험 및 기타서비스(97-109)" xfId="35" xr:uid="{00000000-0005-0000-0000-00006E000000}"/>
    <cellStyle name="ÅëÈ­ [0]_laroux_2_45-09 유통 금융 보험 및 기타서비스(97-109)" xfId="36" xr:uid="{00000000-0005-0000-0000-00006F000000}"/>
    <cellStyle name="AeE­ [0]_laroux_2_46-06 농림수산업" xfId="235" xr:uid="{00000000-0005-0000-0000-000070000000}"/>
    <cellStyle name="ÅëÈ­ [0]_laroux_2_46-06 농림수산업" xfId="236" xr:uid="{00000000-0005-0000-0000-000071000000}"/>
    <cellStyle name="AeE­ [0]_laroux_2_46-11 교통 관광 및 정보통신" xfId="37" xr:uid="{00000000-0005-0000-0000-000072000000}"/>
    <cellStyle name="ÅëÈ­ [0]_laroux_2_46-11 교통 관광 및 정보통신" xfId="38" xr:uid="{00000000-0005-0000-0000-000073000000}"/>
    <cellStyle name="AeE­ [0]_laroux_2_99 재가노인복지시설" xfId="39" xr:uid="{00000000-0005-0000-0000-000074000000}"/>
    <cellStyle name="ÅëÈ­ [0]_laroux_2_99 재가노인복지시설" xfId="40" xr:uid="{00000000-0005-0000-0000-000075000000}"/>
    <cellStyle name="AeE­ [0]_laroux_2_99 친환경농산물 인증현황" xfId="41" xr:uid="{00000000-0005-0000-0000-000076000000}"/>
    <cellStyle name="ÅëÈ­ [0]_laroux_2_99 친환경농산물 인증현황" xfId="42" xr:uid="{00000000-0005-0000-0000-000077000000}"/>
    <cellStyle name="AeE­ [0]_Sheet1" xfId="43" xr:uid="{00000000-0005-0000-0000-000078000000}"/>
    <cellStyle name="ÅëÈ­ [0]_Sheet1" xfId="44" xr:uid="{00000000-0005-0000-0000-000079000000}"/>
    <cellStyle name="AeE­ [0]_Sheet1_45-09 유통 금융 보험 및 기타서비스(97-109)" xfId="45" xr:uid="{00000000-0005-0000-0000-00007A000000}"/>
    <cellStyle name="ÅëÈ­ [0]_Sheet1_45-09 유통 금융 보험 및 기타서비스(97-109)" xfId="46" xr:uid="{00000000-0005-0000-0000-00007B000000}"/>
    <cellStyle name="AeE­ [0]_Sheet1_46-06 농림수산업" xfId="237" xr:uid="{00000000-0005-0000-0000-00007C000000}"/>
    <cellStyle name="ÅëÈ­ [0]_Sheet1_46-06 농림수산업" xfId="238" xr:uid="{00000000-0005-0000-0000-00007D000000}"/>
    <cellStyle name="AeE­ [0]_Sheet1_46-11 교통 관광 및 정보통신" xfId="47" xr:uid="{00000000-0005-0000-0000-00007E000000}"/>
    <cellStyle name="ÅëÈ­ [0]_Sheet1_46-11 교통 관광 및 정보통신" xfId="48" xr:uid="{00000000-0005-0000-0000-00007F000000}"/>
    <cellStyle name="AeE­ [0]_Sheet1_99 재가노인복지시설" xfId="49" xr:uid="{00000000-0005-0000-0000-000080000000}"/>
    <cellStyle name="ÅëÈ­ [0]_Sheet1_99 재가노인복지시설" xfId="50" xr:uid="{00000000-0005-0000-0000-000081000000}"/>
    <cellStyle name="AeE­ [0]_Sheet1_99 친환경농산물 인증현황" xfId="51" xr:uid="{00000000-0005-0000-0000-000082000000}"/>
    <cellStyle name="ÅëÈ­ [0]_Sheet1_99 친환경농산물 인증현황" xfId="52" xr:uid="{00000000-0005-0000-0000-000083000000}"/>
    <cellStyle name="ÅëÈ­_¼ÕÀÍ¿¹»ê" xfId="53" xr:uid="{00000000-0005-0000-0000-000084000000}"/>
    <cellStyle name="AeE­_¼OAI¿¹≫e" xfId="54" xr:uid="{00000000-0005-0000-0000-000085000000}"/>
    <cellStyle name="ÅëÈ­_ÀÎ°Çºñ,¿ÜÁÖºñ" xfId="55" xr:uid="{00000000-0005-0000-0000-000086000000}"/>
    <cellStyle name="AeE­_AI°Cºn,μμ±Þºn" xfId="56" xr:uid="{00000000-0005-0000-0000-000087000000}"/>
    <cellStyle name="ÅëÈ­_laroux" xfId="57" xr:uid="{00000000-0005-0000-0000-000088000000}"/>
    <cellStyle name="AeE­_laroux_1" xfId="58" xr:uid="{00000000-0005-0000-0000-000089000000}"/>
    <cellStyle name="ÅëÈ­_laroux_1" xfId="59" xr:uid="{00000000-0005-0000-0000-00008A000000}"/>
    <cellStyle name="AeE­_laroux_1_45-09 유통 금융 보험 및 기타서비스(97-109)" xfId="60" xr:uid="{00000000-0005-0000-0000-00008B000000}"/>
    <cellStyle name="ÅëÈ­_laroux_1_45-09 유통 금융 보험 및 기타서비스(97-109)" xfId="61" xr:uid="{00000000-0005-0000-0000-00008C000000}"/>
    <cellStyle name="AeE­_laroux_1_46-06 농림수산업" xfId="239" xr:uid="{00000000-0005-0000-0000-00008D000000}"/>
    <cellStyle name="ÅëÈ­_laroux_1_46-06 농림수산업" xfId="240" xr:uid="{00000000-0005-0000-0000-00008E000000}"/>
    <cellStyle name="AeE­_laroux_1_46-11 교통 관광 및 정보통신" xfId="62" xr:uid="{00000000-0005-0000-0000-00008F000000}"/>
    <cellStyle name="ÅëÈ­_laroux_1_46-11 교통 관광 및 정보통신" xfId="63" xr:uid="{00000000-0005-0000-0000-000090000000}"/>
    <cellStyle name="AeE­_laroux_1_99 재가노인복지시설" xfId="64" xr:uid="{00000000-0005-0000-0000-000091000000}"/>
    <cellStyle name="ÅëÈ­_laroux_1_99 재가노인복지시설" xfId="65" xr:uid="{00000000-0005-0000-0000-000092000000}"/>
    <cellStyle name="AeE­_laroux_1_99 친환경농산물 인증현황" xfId="66" xr:uid="{00000000-0005-0000-0000-000093000000}"/>
    <cellStyle name="ÅëÈ­_laroux_1_99 친환경농산물 인증현황" xfId="67" xr:uid="{00000000-0005-0000-0000-000094000000}"/>
    <cellStyle name="AeE­_laroux_2" xfId="68" xr:uid="{00000000-0005-0000-0000-000095000000}"/>
    <cellStyle name="ÅëÈ­_laroux_2" xfId="69" xr:uid="{00000000-0005-0000-0000-000096000000}"/>
    <cellStyle name="AeE­_laroux_2_41-06농림16" xfId="70" xr:uid="{00000000-0005-0000-0000-000097000000}"/>
    <cellStyle name="ÅëÈ­_laroux_2_41-06농림16" xfId="71" xr:uid="{00000000-0005-0000-0000-000098000000}"/>
    <cellStyle name="AeE­_laroux_2_41-06농림16_45-09 유통 금융 보험 및 기타서비스(97-109)" xfId="72" xr:uid="{00000000-0005-0000-0000-000099000000}"/>
    <cellStyle name="ÅëÈ­_laroux_2_41-06농림16_45-09 유통 금융 보험 및 기타서비스(97-109)" xfId="73" xr:uid="{00000000-0005-0000-0000-00009A000000}"/>
    <cellStyle name="AeE­_laroux_2_41-06농림16_46-06 농림수산업" xfId="241" xr:uid="{00000000-0005-0000-0000-00009B000000}"/>
    <cellStyle name="ÅëÈ­_laroux_2_41-06농림16_46-06 농림수산업" xfId="242" xr:uid="{00000000-0005-0000-0000-00009C000000}"/>
    <cellStyle name="AeE­_laroux_2_41-06농림16_46-11 교통 관광 및 정보통신" xfId="74" xr:uid="{00000000-0005-0000-0000-00009D000000}"/>
    <cellStyle name="ÅëÈ­_laroux_2_41-06농림16_46-11 교통 관광 및 정보통신" xfId="75" xr:uid="{00000000-0005-0000-0000-00009E000000}"/>
    <cellStyle name="AeE­_laroux_2_41-06농림16_99 재가노인복지시설" xfId="76" xr:uid="{00000000-0005-0000-0000-00009F000000}"/>
    <cellStyle name="ÅëÈ­_laroux_2_41-06농림16_99 재가노인복지시설" xfId="77" xr:uid="{00000000-0005-0000-0000-0000A0000000}"/>
    <cellStyle name="AeE­_laroux_2_41-06농림16_99 친환경농산물 인증현황" xfId="78" xr:uid="{00000000-0005-0000-0000-0000A1000000}"/>
    <cellStyle name="ÅëÈ­_laroux_2_41-06농림16_99 친환경농산물 인증현황" xfId="79" xr:uid="{00000000-0005-0000-0000-0000A2000000}"/>
    <cellStyle name="AeE­_laroux_2_41-06농림41" xfId="80" xr:uid="{00000000-0005-0000-0000-0000A3000000}"/>
    <cellStyle name="ÅëÈ­_laroux_2_41-06농림41" xfId="81" xr:uid="{00000000-0005-0000-0000-0000A4000000}"/>
    <cellStyle name="AeE­_laroux_2_45-09 유통 금융 보험 및 기타서비스(97-109)" xfId="82" xr:uid="{00000000-0005-0000-0000-0000A5000000}"/>
    <cellStyle name="ÅëÈ­_laroux_2_45-09 유통 금융 보험 및 기타서비스(97-109)" xfId="83" xr:uid="{00000000-0005-0000-0000-0000A6000000}"/>
    <cellStyle name="AeE­_laroux_2_46-06 농림수산업" xfId="243" xr:uid="{00000000-0005-0000-0000-0000A7000000}"/>
    <cellStyle name="ÅëÈ­_laroux_2_46-06 농림수산업" xfId="244" xr:uid="{00000000-0005-0000-0000-0000A8000000}"/>
    <cellStyle name="AeE­_laroux_2_46-11 교통 관광 및 정보통신" xfId="84" xr:uid="{00000000-0005-0000-0000-0000A9000000}"/>
    <cellStyle name="ÅëÈ­_laroux_2_46-11 교통 관광 및 정보통신" xfId="85" xr:uid="{00000000-0005-0000-0000-0000AA000000}"/>
    <cellStyle name="AeE­_laroux_2_99 재가노인복지시설" xfId="86" xr:uid="{00000000-0005-0000-0000-0000AB000000}"/>
    <cellStyle name="ÅëÈ­_laroux_2_99 재가노인복지시설" xfId="87" xr:uid="{00000000-0005-0000-0000-0000AC000000}"/>
    <cellStyle name="AeE­_laroux_2_99 친환경농산물 인증현황" xfId="88" xr:uid="{00000000-0005-0000-0000-0000AD000000}"/>
    <cellStyle name="ÅëÈ­_laroux_2_99 친환경농산물 인증현황" xfId="89" xr:uid="{00000000-0005-0000-0000-0000AE000000}"/>
    <cellStyle name="AeE­_Sheet1" xfId="90" xr:uid="{00000000-0005-0000-0000-0000AF000000}"/>
    <cellStyle name="ÅëÈ­_Sheet1" xfId="91" xr:uid="{00000000-0005-0000-0000-0000B0000000}"/>
    <cellStyle name="AeE­_Sheet1_41-06농림16" xfId="92" xr:uid="{00000000-0005-0000-0000-0000B1000000}"/>
    <cellStyle name="ÅëÈ­_Sheet1_41-06농림16" xfId="93" xr:uid="{00000000-0005-0000-0000-0000B2000000}"/>
    <cellStyle name="AeE­_Sheet1_41-06농림16_45-09 유통 금융 보험 및 기타서비스(97-109)" xfId="94" xr:uid="{00000000-0005-0000-0000-0000B3000000}"/>
    <cellStyle name="ÅëÈ­_Sheet1_41-06농림16_45-09 유통 금융 보험 및 기타서비스(97-109)" xfId="95" xr:uid="{00000000-0005-0000-0000-0000B4000000}"/>
    <cellStyle name="AeE­_Sheet1_41-06농림16_46-06 농림수산업" xfId="245" xr:uid="{00000000-0005-0000-0000-0000B5000000}"/>
    <cellStyle name="ÅëÈ­_Sheet1_41-06농림16_46-06 농림수산업" xfId="246" xr:uid="{00000000-0005-0000-0000-0000B6000000}"/>
    <cellStyle name="AeE­_Sheet1_41-06농림16_46-11 교통 관광 및 정보통신" xfId="96" xr:uid="{00000000-0005-0000-0000-0000B7000000}"/>
    <cellStyle name="ÅëÈ­_Sheet1_41-06농림16_46-11 교통 관광 및 정보통신" xfId="97" xr:uid="{00000000-0005-0000-0000-0000B8000000}"/>
    <cellStyle name="AeE­_Sheet1_41-06농림16_99 재가노인복지시설" xfId="98" xr:uid="{00000000-0005-0000-0000-0000B9000000}"/>
    <cellStyle name="ÅëÈ­_Sheet1_41-06농림16_99 재가노인복지시설" xfId="99" xr:uid="{00000000-0005-0000-0000-0000BA000000}"/>
    <cellStyle name="AeE­_Sheet1_41-06농림16_99 친환경농산물 인증현황" xfId="100" xr:uid="{00000000-0005-0000-0000-0000BB000000}"/>
    <cellStyle name="ÅëÈ­_Sheet1_41-06농림16_99 친환경농산물 인증현황" xfId="101" xr:uid="{00000000-0005-0000-0000-0000BC000000}"/>
    <cellStyle name="AeE­_Sheet1_41-06농림41" xfId="102" xr:uid="{00000000-0005-0000-0000-0000BD000000}"/>
    <cellStyle name="ÅëÈ­_Sheet1_41-06농림41" xfId="103" xr:uid="{00000000-0005-0000-0000-0000BE000000}"/>
    <cellStyle name="AeE­_Sheet1_45-09 유통 금융 보험 및 기타서비스(97-109)" xfId="104" xr:uid="{00000000-0005-0000-0000-0000BF000000}"/>
    <cellStyle name="ÅëÈ­_Sheet1_45-09 유통 금융 보험 및 기타서비스(97-109)" xfId="105" xr:uid="{00000000-0005-0000-0000-0000C0000000}"/>
    <cellStyle name="AeE­_Sheet1_46-06 농림수산업" xfId="247" xr:uid="{00000000-0005-0000-0000-0000C1000000}"/>
    <cellStyle name="ÅëÈ­_Sheet1_46-06 농림수산업" xfId="248" xr:uid="{00000000-0005-0000-0000-0000C2000000}"/>
    <cellStyle name="AeE­_Sheet1_46-11 교통 관광 및 정보통신" xfId="106" xr:uid="{00000000-0005-0000-0000-0000C3000000}"/>
    <cellStyle name="ÅëÈ­_Sheet1_46-11 교통 관광 및 정보통신" xfId="107" xr:uid="{00000000-0005-0000-0000-0000C4000000}"/>
    <cellStyle name="AeE­_Sheet1_99 재가노인복지시설" xfId="108" xr:uid="{00000000-0005-0000-0000-0000C5000000}"/>
    <cellStyle name="ÅëÈ­_Sheet1_99 재가노인복지시설" xfId="109" xr:uid="{00000000-0005-0000-0000-0000C6000000}"/>
    <cellStyle name="AeE­_Sheet1_99 친환경농산물 인증현황" xfId="110" xr:uid="{00000000-0005-0000-0000-0000C7000000}"/>
    <cellStyle name="ÅëÈ­_Sheet1_99 친환경농산물 인증현황" xfId="111" xr:uid="{00000000-0005-0000-0000-0000C8000000}"/>
    <cellStyle name="AeE¡ⓒ [0]_INQUIRY ￠?￥i¨u¡AAⓒ￢Aⓒª " xfId="1346" xr:uid="{00000000-0005-0000-0000-0000C9000000}"/>
    <cellStyle name="AeE¡ⓒ_INQUIRY ￠?￥i¨u¡AAⓒ￢Aⓒª " xfId="1347" xr:uid="{00000000-0005-0000-0000-0000CA000000}"/>
    <cellStyle name="ÄÞ¸¶ [0]_¼ÕÀÍ¿¹»ê" xfId="112" xr:uid="{00000000-0005-0000-0000-0000CB000000}"/>
    <cellStyle name="AÞ¸¶ [0]_¼OAI¿¹≫e" xfId="113" xr:uid="{00000000-0005-0000-0000-0000CC000000}"/>
    <cellStyle name="ÄÞ¸¶ [0]_ÀÎ°Çºñ,¿ÜÁÖºñ" xfId="114" xr:uid="{00000000-0005-0000-0000-0000CD000000}"/>
    <cellStyle name="AÞ¸¶ [0]_AI°Cºn,μμ±Þºn" xfId="115" xr:uid="{00000000-0005-0000-0000-0000CE000000}"/>
    <cellStyle name="ÄÞ¸¶ [0]_laroux" xfId="116" xr:uid="{00000000-0005-0000-0000-0000CF000000}"/>
    <cellStyle name="AÞ¸¶ [0]_laroux_1" xfId="117" xr:uid="{00000000-0005-0000-0000-0000D0000000}"/>
    <cellStyle name="ÄÞ¸¶ [0]_laroux_1" xfId="118" xr:uid="{00000000-0005-0000-0000-0000D1000000}"/>
    <cellStyle name="AÞ¸¶ [0]_Sheet1" xfId="119" xr:uid="{00000000-0005-0000-0000-0000D2000000}"/>
    <cellStyle name="ÄÞ¸¶ [0]_Sheet1" xfId="120" xr:uid="{00000000-0005-0000-0000-0000D3000000}"/>
    <cellStyle name="AÞ¸¶ [0]_Sheet1_45-09 유통 금융 보험 및 기타서비스(97-109)" xfId="121" xr:uid="{00000000-0005-0000-0000-0000D4000000}"/>
    <cellStyle name="ÄÞ¸¶ [0]_Sheet1_45-09 유통 금융 보험 및 기타서비스(97-109)" xfId="122" xr:uid="{00000000-0005-0000-0000-0000D5000000}"/>
    <cellStyle name="AÞ¸¶ [0]_Sheet1_46-06 농림수산업" xfId="249" xr:uid="{00000000-0005-0000-0000-0000D6000000}"/>
    <cellStyle name="ÄÞ¸¶ [0]_Sheet1_46-06 농림수산업" xfId="250" xr:uid="{00000000-0005-0000-0000-0000D7000000}"/>
    <cellStyle name="AÞ¸¶ [0]_Sheet1_46-11 교통 관광 및 정보통신" xfId="123" xr:uid="{00000000-0005-0000-0000-0000D8000000}"/>
    <cellStyle name="ÄÞ¸¶ [0]_Sheet1_46-11 교통 관광 및 정보통신" xfId="124" xr:uid="{00000000-0005-0000-0000-0000D9000000}"/>
    <cellStyle name="AÞ¸¶ [0]_Sheet1_99 재가노인복지시설" xfId="125" xr:uid="{00000000-0005-0000-0000-0000DA000000}"/>
    <cellStyle name="ÄÞ¸¶ [0]_Sheet1_99 재가노인복지시설" xfId="126" xr:uid="{00000000-0005-0000-0000-0000DB000000}"/>
    <cellStyle name="AÞ¸¶ [0]_Sheet1_99 친환경농산물 인증현황" xfId="127" xr:uid="{00000000-0005-0000-0000-0000DC000000}"/>
    <cellStyle name="ÄÞ¸¶ [0]_Sheet1_99 친환경농산물 인증현황" xfId="128" xr:uid="{00000000-0005-0000-0000-0000DD000000}"/>
    <cellStyle name="ÄÞ¸¶_¼ÕÀÍ¿¹»ê" xfId="129" xr:uid="{00000000-0005-0000-0000-0000DE000000}"/>
    <cellStyle name="AÞ¸¶_¼OAI¿¹≫e" xfId="130" xr:uid="{00000000-0005-0000-0000-0000DF000000}"/>
    <cellStyle name="ÄÞ¸¶_ÀÎ°Çºñ,¿ÜÁÖºñ" xfId="131" xr:uid="{00000000-0005-0000-0000-0000E0000000}"/>
    <cellStyle name="AÞ¸¶_AI°Cºn,μμ±Þºn" xfId="132" xr:uid="{00000000-0005-0000-0000-0000E1000000}"/>
    <cellStyle name="ÄÞ¸¶_laroux" xfId="133" xr:uid="{00000000-0005-0000-0000-0000E2000000}"/>
    <cellStyle name="AÞ¸¶_laroux_1" xfId="134" xr:uid="{00000000-0005-0000-0000-0000E3000000}"/>
    <cellStyle name="ÄÞ¸¶_laroux_1" xfId="135" xr:uid="{00000000-0005-0000-0000-0000E4000000}"/>
    <cellStyle name="AÞ¸¶_Sheet1" xfId="136" xr:uid="{00000000-0005-0000-0000-0000E5000000}"/>
    <cellStyle name="ÄÞ¸¶_Sheet1" xfId="137" xr:uid="{00000000-0005-0000-0000-0000E6000000}"/>
    <cellStyle name="AÞ¸¶_Sheet1_41-06농림16" xfId="138" xr:uid="{00000000-0005-0000-0000-0000E7000000}"/>
    <cellStyle name="ÄÞ¸¶_Sheet1_41-06농림16" xfId="139" xr:uid="{00000000-0005-0000-0000-0000E8000000}"/>
    <cellStyle name="AÞ¸¶_Sheet1_41-06농림16_45-09 유통 금융 보험 및 기타서비스(97-109)" xfId="140" xr:uid="{00000000-0005-0000-0000-0000E9000000}"/>
    <cellStyle name="ÄÞ¸¶_Sheet1_41-06농림16_45-09 유통 금융 보험 및 기타서비스(97-109)" xfId="141" xr:uid="{00000000-0005-0000-0000-0000EA000000}"/>
    <cellStyle name="AÞ¸¶_Sheet1_41-06농림16_46-06 농림수산업" xfId="251" xr:uid="{00000000-0005-0000-0000-0000EB000000}"/>
    <cellStyle name="ÄÞ¸¶_Sheet1_41-06농림16_46-06 농림수산업" xfId="252" xr:uid="{00000000-0005-0000-0000-0000EC000000}"/>
    <cellStyle name="AÞ¸¶_Sheet1_41-06농림16_46-11 교통 관광 및 정보통신" xfId="142" xr:uid="{00000000-0005-0000-0000-0000ED000000}"/>
    <cellStyle name="ÄÞ¸¶_Sheet1_41-06농림16_46-11 교통 관광 및 정보통신" xfId="143" xr:uid="{00000000-0005-0000-0000-0000EE000000}"/>
    <cellStyle name="AÞ¸¶_Sheet1_41-06농림16_99 재가노인복지시설" xfId="144" xr:uid="{00000000-0005-0000-0000-0000EF000000}"/>
    <cellStyle name="ÄÞ¸¶_Sheet1_41-06농림16_99 재가노인복지시설" xfId="145" xr:uid="{00000000-0005-0000-0000-0000F0000000}"/>
    <cellStyle name="AÞ¸¶_Sheet1_41-06농림16_99 친환경농산물 인증현황" xfId="146" xr:uid="{00000000-0005-0000-0000-0000F1000000}"/>
    <cellStyle name="ÄÞ¸¶_Sheet1_41-06농림16_99 친환경농산물 인증현황" xfId="147" xr:uid="{00000000-0005-0000-0000-0000F2000000}"/>
    <cellStyle name="AÞ¸¶_Sheet1_41-06농림41" xfId="148" xr:uid="{00000000-0005-0000-0000-0000F3000000}"/>
    <cellStyle name="ÄÞ¸¶_Sheet1_41-06농림41" xfId="149" xr:uid="{00000000-0005-0000-0000-0000F4000000}"/>
    <cellStyle name="AÞ¸¶_Sheet1_45-09 유통 금융 보험 및 기타서비스(97-109)" xfId="150" xr:uid="{00000000-0005-0000-0000-0000F5000000}"/>
    <cellStyle name="ÄÞ¸¶_Sheet1_45-09 유통 금융 보험 및 기타서비스(97-109)" xfId="151" xr:uid="{00000000-0005-0000-0000-0000F6000000}"/>
    <cellStyle name="AÞ¸¶_Sheet1_46-06 농림수산업" xfId="253" xr:uid="{00000000-0005-0000-0000-0000F7000000}"/>
    <cellStyle name="ÄÞ¸¶_Sheet1_46-06 농림수산업" xfId="254" xr:uid="{00000000-0005-0000-0000-0000F8000000}"/>
    <cellStyle name="AÞ¸¶_Sheet1_46-11 교통 관광 및 정보통신" xfId="152" xr:uid="{00000000-0005-0000-0000-0000F9000000}"/>
    <cellStyle name="ÄÞ¸¶_Sheet1_46-11 교통 관광 및 정보통신" xfId="153" xr:uid="{00000000-0005-0000-0000-0000FA000000}"/>
    <cellStyle name="AÞ¸¶_Sheet1_99 재가노인복지시설" xfId="154" xr:uid="{00000000-0005-0000-0000-0000FB000000}"/>
    <cellStyle name="ÄÞ¸¶_Sheet1_99 재가노인복지시설" xfId="155" xr:uid="{00000000-0005-0000-0000-0000FC000000}"/>
    <cellStyle name="AÞ¸¶_Sheet1_99 친환경농산물 인증현황" xfId="156" xr:uid="{00000000-0005-0000-0000-0000FD000000}"/>
    <cellStyle name="ÄÞ¸¶_Sheet1_99 친환경농산물 인증현황" xfId="157" xr:uid="{00000000-0005-0000-0000-0000FE000000}"/>
    <cellStyle name="C¡IA¨ª_¡ic¨u¡A¨￢I¨￢¡Æ AN¡Æe " xfId="1348" xr:uid="{00000000-0005-0000-0000-0000FF000000}"/>
    <cellStyle name="C￥AØ_¿μ¾÷CoE² " xfId="158" xr:uid="{00000000-0005-0000-0000-000000010000}"/>
    <cellStyle name="Ç¥ÁØ_¼ÕÀÍ¿¹»ê" xfId="159" xr:uid="{00000000-0005-0000-0000-000001010000}"/>
    <cellStyle name="C￥AØ_¼OAI¿¹≫e" xfId="160" xr:uid="{00000000-0005-0000-0000-000002010000}"/>
    <cellStyle name="Ç¥ÁØ_ÀÎ°Çºñ,¿ÜÁÖºñ" xfId="161" xr:uid="{00000000-0005-0000-0000-000003010000}"/>
    <cellStyle name="C￥AØ_AI°Cºn,μμ±Þºn" xfId="162" xr:uid="{00000000-0005-0000-0000-000004010000}"/>
    <cellStyle name="Ç¥ÁØ_laroux" xfId="163" xr:uid="{00000000-0005-0000-0000-000005010000}"/>
    <cellStyle name="C￥AØ_laroux_1" xfId="164" xr:uid="{00000000-0005-0000-0000-000006010000}"/>
    <cellStyle name="Ç¥ÁØ_laroux_1" xfId="165" xr:uid="{00000000-0005-0000-0000-000007010000}"/>
    <cellStyle name="C￥AØ_laroux_1_Sheet1" xfId="166" xr:uid="{00000000-0005-0000-0000-000008010000}"/>
    <cellStyle name="Ç¥ÁØ_laroux_1_Sheet1" xfId="167" xr:uid="{00000000-0005-0000-0000-000009010000}"/>
    <cellStyle name="C￥AØ_laroux_2" xfId="168" xr:uid="{00000000-0005-0000-0000-00000A010000}"/>
    <cellStyle name="Ç¥ÁØ_laroux_2" xfId="169" xr:uid="{00000000-0005-0000-0000-00000B010000}"/>
    <cellStyle name="C￥AØ_laroux_2_Sheet1" xfId="170" xr:uid="{00000000-0005-0000-0000-00000C010000}"/>
    <cellStyle name="Ç¥ÁØ_laroux_2_Sheet1" xfId="171" xr:uid="{00000000-0005-0000-0000-00000D010000}"/>
    <cellStyle name="C￥AØ_laroux_3" xfId="172" xr:uid="{00000000-0005-0000-0000-00000E010000}"/>
    <cellStyle name="Ç¥ÁØ_laroux_3" xfId="173" xr:uid="{00000000-0005-0000-0000-00000F010000}"/>
    <cellStyle name="C￥AØ_laroux_4" xfId="174" xr:uid="{00000000-0005-0000-0000-000010010000}"/>
    <cellStyle name="Ç¥ÁØ_laroux_4" xfId="175" xr:uid="{00000000-0005-0000-0000-000011010000}"/>
    <cellStyle name="C￥AØ_laroux_Sheet1" xfId="176" xr:uid="{00000000-0005-0000-0000-000012010000}"/>
    <cellStyle name="Ç¥ÁØ_laroux_Sheet1" xfId="177" xr:uid="{00000000-0005-0000-0000-000013010000}"/>
    <cellStyle name="C￥AØ_Sheet1" xfId="178" xr:uid="{00000000-0005-0000-0000-000014010000}"/>
    <cellStyle name="Ç¥ÁØ_Sheet1" xfId="179" xr:uid="{00000000-0005-0000-0000-000015010000}"/>
    <cellStyle name="Comma [0]_ SG&amp;A Bridge " xfId="180" xr:uid="{00000000-0005-0000-0000-000016010000}"/>
    <cellStyle name="Comma_ SG&amp;A Bridge " xfId="181" xr:uid="{00000000-0005-0000-0000-000017010000}"/>
    <cellStyle name="Comma0" xfId="1349" xr:uid="{00000000-0005-0000-0000-000018010000}"/>
    <cellStyle name="Curren?_x0012_퐀_x0017_?" xfId="1350" xr:uid="{00000000-0005-0000-0000-000019010000}"/>
    <cellStyle name="Currency [0]_ SG&amp;A Bridge " xfId="182" xr:uid="{00000000-0005-0000-0000-00001A010000}"/>
    <cellStyle name="Currency_ SG&amp;A Bridge " xfId="183" xr:uid="{00000000-0005-0000-0000-00001B010000}"/>
    <cellStyle name="Currency0" xfId="1351" xr:uid="{00000000-0005-0000-0000-00001C010000}"/>
    <cellStyle name="Date" xfId="184" xr:uid="{00000000-0005-0000-0000-00001D010000}"/>
    <cellStyle name="Date 2" xfId="1352" xr:uid="{00000000-0005-0000-0000-00001E010000}"/>
    <cellStyle name="Fixed" xfId="185" xr:uid="{00000000-0005-0000-0000-00001F010000}"/>
    <cellStyle name="Fixed 2" xfId="1353" xr:uid="{00000000-0005-0000-0000-000020010000}"/>
    <cellStyle name="Header1" xfId="186" xr:uid="{00000000-0005-0000-0000-000021010000}"/>
    <cellStyle name="Header2" xfId="187" xr:uid="{00000000-0005-0000-0000-000022010000}"/>
    <cellStyle name="Header2 2" xfId="1334" xr:uid="{00000000-0005-0000-0000-000023010000}"/>
    <cellStyle name="Header2 3" xfId="1354" xr:uid="{00000000-0005-0000-0000-000024010000}"/>
    <cellStyle name="Heading 1" xfId="1355" xr:uid="{00000000-0005-0000-0000-000025010000}"/>
    <cellStyle name="Heading 2" xfId="1356" xr:uid="{00000000-0005-0000-0000-000026010000}"/>
    <cellStyle name="HEADING1" xfId="188" xr:uid="{00000000-0005-0000-0000-000027010000}"/>
    <cellStyle name="HEADING2" xfId="189" xr:uid="{00000000-0005-0000-0000-000028010000}"/>
    <cellStyle name="Normal_ SG&amp;A Bridge " xfId="190" xr:uid="{00000000-0005-0000-0000-000029010000}"/>
    <cellStyle name="Percent [2]" xfId="1357" xr:uid="{00000000-0005-0000-0000-00002A010000}"/>
    <cellStyle name="subhead" xfId="1358" xr:uid="{00000000-0005-0000-0000-00002B010000}"/>
    <cellStyle name="Total" xfId="191" xr:uid="{00000000-0005-0000-0000-00002C010000}"/>
    <cellStyle name="Total 2" xfId="1359" xr:uid="{00000000-0005-0000-0000-00002D010000}"/>
    <cellStyle name="강조색1 2" xfId="1295" xr:uid="{00000000-0005-0000-0000-00002E010000}"/>
    <cellStyle name="강조색1 3" xfId="1252" xr:uid="{00000000-0005-0000-0000-00002F010000}"/>
    <cellStyle name="강조색1 4" xfId="255" xr:uid="{00000000-0005-0000-0000-000030010000}"/>
    <cellStyle name="강조색2 2" xfId="1296" xr:uid="{00000000-0005-0000-0000-000031010000}"/>
    <cellStyle name="강조색2 3" xfId="1253" xr:uid="{00000000-0005-0000-0000-000032010000}"/>
    <cellStyle name="강조색2 4" xfId="256" xr:uid="{00000000-0005-0000-0000-000033010000}"/>
    <cellStyle name="강조색3 2" xfId="1297" xr:uid="{00000000-0005-0000-0000-000034010000}"/>
    <cellStyle name="강조색3 3" xfId="1254" xr:uid="{00000000-0005-0000-0000-000035010000}"/>
    <cellStyle name="강조색3 4" xfId="257" xr:uid="{00000000-0005-0000-0000-000036010000}"/>
    <cellStyle name="강조색4 2" xfId="1298" xr:uid="{00000000-0005-0000-0000-000037010000}"/>
    <cellStyle name="강조색4 3" xfId="1255" xr:uid="{00000000-0005-0000-0000-000038010000}"/>
    <cellStyle name="강조색4 4" xfId="258" xr:uid="{00000000-0005-0000-0000-000039010000}"/>
    <cellStyle name="강조색5 2" xfId="1299" xr:uid="{00000000-0005-0000-0000-00003A010000}"/>
    <cellStyle name="강조색5 3" xfId="1256" xr:uid="{00000000-0005-0000-0000-00003B010000}"/>
    <cellStyle name="강조색5 4" xfId="259" xr:uid="{00000000-0005-0000-0000-00003C010000}"/>
    <cellStyle name="강조색6 2" xfId="1300" xr:uid="{00000000-0005-0000-0000-00003D010000}"/>
    <cellStyle name="강조색6 3" xfId="1257" xr:uid="{00000000-0005-0000-0000-00003E010000}"/>
    <cellStyle name="강조색6 4" xfId="260" xr:uid="{00000000-0005-0000-0000-00003F010000}"/>
    <cellStyle name="경고문 2" xfId="1301" xr:uid="{00000000-0005-0000-0000-000040010000}"/>
    <cellStyle name="경고문 3" xfId="1258" xr:uid="{00000000-0005-0000-0000-000041010000}"/>
    <cellStyle name="경고문 4" xfId="261" xr:uid="{00000000-0005-0000-0000-000042010000}"/>
    <cellStyle name="계산 2" xfId="1302" xr:uid="{00000000-0005-0000-0000-000043010000}"/>
    <cellStyle name="계산 2 2" xfId="1333" xr:uid="{00000000-0005-0000-0000-000044010000}"/>
    <cellStyle name="계산 3" xfId="1259" xr:uid="{00000000-0005-0000-0000-000045010000}"/>
    <cellStyle name="계산 4" xfId="262" xr:uid="{00000000-0005-0000-0000-000046010000}"/>
    <cellStyle name="나쁨 2" xfId="1303" xr:uid="{00000000-0005-0000-0000-000047010000}"/>
    <cellStyle name="나쁨 3" xfId="1260" xr:uid="{00000000-0005-0000-0000-000048010000}"/>
    <cellStyle name="나쁨 4" xfId="263" xr:uid="{00000000-0005-0000-0000-000049010000}"/>
    <cellStyle name="뒤에 오는 하이퍼링크_부산광역시사상구청" xfId="1360" xr:uid="{00000000-0005-0000-0000-00004A010000}"/>
    <cellStyle name="똿뗦먛귟 [0.00]_PRODUCT DETAIL Q1" xfId="1361" xr:uid="{00000000-0005-0000-0000-00004B010000}"/>
    <cellStyle name="똿뗦먛귟_PRODUCT DETAIL Q1" xfId="1362" xr:uid="{00000000-0005-0000-0000-00004C010000}"/>
    <cellStyle name="메모 2" xfId="1304" xr:uid="{00000000-0005-0000-0000-00004D010000}"/>
    <cellStyle name="메모 2 2" xfId="1332" xr:uid="{00000000-0005-0000-0000-00004E010000}"/>
    <cellStyle name="메모 3" xfId="1261" xr:uid="{00000000-0005-0000-0000-00004F010000}"/>
    <cellStyle name="메모 4" xfId="264" xr:uid="{00000000-0005-0000-0000-000050010000}"/>
    <cellStyle name="믅됞 [0.00]_PRODUCT DETAIL Q1" xfId="1363" xr:uid="{00000000-0005-0000-0000-000051010000}"/>
    <cellStyle name="믅됞_PRODUCT DETAIL Q1" xfId="1364" xr:uid="{00000000-0005-0000-0000-000052010000}"/>
    <cellStyle name="백분율 17" xfId="265" xr:uid="{00000000-0005-0000-0000-000053010000}"/>
    <cellStyle name="백분율 2" xfId="266" xr:uid="{00000000-0005-0000-0000-000054010000}"/>
    <cellStyle name="백분율 2 10" xfId="267" xr:uid="{00000000-0005-0000-0000-000055010000}"/>
    <cellStyle name="백분율 2 11" xfId="268" xr:uid="{00000000-0005-0000-0000-000056010000}"/>
    <cellStyle name="백분율 2 12" xfId="269" xr:uid="{00000000-0005-0000-0000-000057010000}"/>
    <cellStyle name="백분율 2 13" xfId="270" xr:uid="{00000000-0005-0000-0000-000058010000}"/>
    <cellStyle name="백분율 2 14" xfId="271" xr:uid="{00000000-0005-0000-0000-000059010000}"/>
    <cellStyle name="백분율 2 15" xfId="272" xr:uid="{00000000-0005-0000-0000-00005A010000}"/>
    <cellStyle name="백분율 2 16" xfId="273" xr:uid="{00000000-0005-0000-0000-00005B010000}"/>
    <cellStyle name="백분율 2 17" xfId="274" xr:uid="{00000000-0005-0000-0000-00005C010000}"/>
    <cellStyle name="백분율 2 18" xfId="275" xr:uid="{00000000-0005-0000-0000-00005D010000}"/>
    <cellStyle name="백분율 2 19" xfId="276" xr:uid="{00000000-0005-0000-0000-00005E010000}"/>
    <cellStyle name="백분율 2 2" xfId="277" xr:uid="{00000000-0005-0000-0000-00005F010000}"/>
    <cellStyle name="백분율 2 2 2" xfId="1365" xr:uid="{00000000-0005-0000-0000-000060010000}"/>
    <cellStyle name="백분율 2 20" xfId="278" xr:uid="{00000000-0005-0000-0000-000061010000}"/>
    <cellStyle name="백분율 2 21" xfId="279" xr:uid="{00000000-0005-0000-0000-000062010000}"/>
    <cellStyle name="백분율 2 22" xfId="280" xr:uid="{00000000-0005-0000-0000-000063010000}"/>
    <cellStyle name="백분율 2 23" xfId="281" xr:uid="{00000000-0005-0000-0000-000064010000}"/>
    <cellStyle name="백분율 2 24" xfId="282" xr:uid="{00000000-0005-0000-0000-000065010000}"/>
    <cellStyle name="백분율 2 25" xfId="283" xr:uid="{00000000-0005-0000-0000-000066010000}"/>
    <cellStyle name="백분율 2 26" xfId="284" xr:uid="{00000000-0005-0000-0000-000067010000}"/>
    <cellStyle name="백분율 2 27" xfId="285" xr:uid="{00000000-0005-0000-0000-000068010000}"/>
    <cellStyle name="백분율 2 28" xfId="286" xr:uid="{00000000-0005-0000-0000-000069010000}"/>
    <cellStyle name="백분율 2 29" xfId="287" xr:uid="{00000000-0005-0000-0000-00006A010000}"/>
    <cellStyle name="백분율 2 3" xfId="288" xr:uid="{00000000-0005-0000-0000-00006B010000}"/>
    <cellStyle name="백분율 2 3 2" xfId="1366" xr:uid="{00000000-0005-0000-0000-00006C010000}"/>
    <cellStyle name="백분율 2 30" xfId="289" xr:uid="{00000000-0005-0000-0000-00006D010000}"/>
    <cellStyle name="백분율 2 31" xfId="290" xr:uid="{00000000-0005-0000-0000-00006E010000}"/>
    <cellStyle name="백분율 2 32" xfId="291" xr:uid="{00000000-0005-0000-0000-00006F010000}"/>
    <cellStyle name="백분율 2 33" xfId="292" xr:uid="{00000000-0005-0000-0000-000070010000}"/>
    <cellStyle name="백분율 2 34" xfId="293" xr:uid="{00000000-0005-0000-0000-000071010000}"/>
    <cellStyle name="백분율 2 35" xfId="294" xr:uid="{00000000-0005-0000-0000-000072010000}"/>
    <cellStyle name="백분율 2 36" xfId="295" xr:uid="{00000000-0005-0000-0000-000073010000}"/>
    <cellStyle name="백분율 2 37" xfId="296" xr:uid="{00000000-0005-0000-0000-000074010000}"/>
    <cellStyle name="백분율 2 38" xfId="297" xr:uid="{00000000-0005-0000-0000-000075010000}"/>
    <cellStyle name="백분율 2 39" xfId="1294" xr:uid="{00000000-0005-0000-0000-000076010000}"/>
    <cellStyle name="백분율 2 4" xfId="298" xr:uid="{00000000-0005-0000-0000-000077010000}"/>
    <cellStyle name="백분율 2 4 2" xfId="1367" xr:uid="{00000000-0005-0000-0000-000078010000}"/>
    <cellStyle name="백분율 2 40" xfId="1328" xr:uid="{00000000-0005-0000-0000-000079010000}"/>
    <cellStyle name="백분율 2 5" xfId="299" xr:uid="{00000000-0005-0000-0000-00007A010000}"/>
    <cellStyle name="백분율 2 5 2" xfId="1368" xr:uid="{00000000-0005-0000-0000-00007B010000}"/>
    <cellStyle name="백분율 2 6" xfId="300" xr:uid="{00000000-0005-0000-0000-00007C010000}"/>
    <cellStyle name="백분율 2 7" xfId="301" xr:uid="{00000000-0005-0000-0000-00007D010000}"/>
    <cellStyle name="백분율 2 8" xfId="302" xr:uid="{00000000-0005-0000-0000-00007E010000}"/>
    <cellStyle name="백분율 2 9" xfId="303" xr:uid="{00000000-0005-0000-0000-00007F010000}"/>
    <cellStyle name="백분율 3" xfId="1325" xr:uid="{00000000-0005-0000-0000-000080010000}"/>
    <cellStyle name="백분율 4" xfId="304" xr:uid="{00000000-0005-0000-0000-000081010000}"/>
    <cellStyle name="백분율 4 2" xfId="1369" xr:uid="{00000000-0005-0000-0000-000082010000}"/>
    <cellStyle name="백분율 4 3" xfId="1370" xr:uid="{00000000-0005-0000-0000-000083010000}"/>
    <cellStyle name="백분율 5" xfId="1371" xr:uid="{00000000-0005-0000-0000-000084010000}"/>
    <cellStyle name="백분율 6" xfId="1372" xr:uid="{00000000-0005-0000-0000-000085010000}"/>
    <cellStyle name="백분율 7" xfId="305" xr:uid="{00000000-0005-0000-0000-000086010000}"/>
    <cellStyle name="백분율 8" xfId="1373" xr:uid="{00000000-0005-0000-0000-000087010000}"/>
    <cellStyle name="백분율 8 2" xfId="1374" xr:uid="{00000000-0005-0000-0000-000088010000}"/>
    <cellStyle name="보통 2" xfId="1305" xr:uid="{00000000-0005-0000-0000-000089010000}"/>
    <cellStyle name="보통 3" xfId="1262" xr:uid="{00000000-0005-0000-0000-00008A010000}"/>
    <cellStyle name="보통 4" xfId="306" xr:uid="{00000000-0005-0000-0000-00008B010000}"/>
    <cellStyle name="뷭?_BOOKSHIP" xfId="1" xr:uid="{00000000-0005-0000-0000-00008C010000}"/>
    <cellStyle name="설명 텍스트 2" xfId="1306" xr:uid="{00000000-0005-0000-0000-00008D010000}"/>
    <cellStyle name="설명 텍스트 3" xfId="1263" xr:uid="{00000000-0005-0000-0000-00008E010000}"/>
    <cellStyle name="설명 텍스트 4" xfId="307" xr:uid="{00000000-0005-0000-0000-00008F010000}"/>
    <cellStyle name="셀 확인 2" xfId="1307" xr:uid="{00000000-0005-0000-0000-000090010000}"/>
    <cellStyle name="셀 확인 3" xfId="1264" xr:uid="{00000000-0005-0000-0000-000091010000}"/>
    <cellStyle name="셀 확인 4" xfId="308" xr:uid="{00000000-0005-0000-0000-000092010000}"/>
    <cellStyle name="쉼표 [0]" xfId="2" builtinId="6"/>
    <cellStyle name="쉼표 [0] 10" xfId="1277" xr:uid="{00000000-0005-0000-0000-000094010000}"/>
    <cellStyle name="쉼표 [0] 10 2" xfId="1308" xr:uid="{00000000-0005-0000-0000-000095010000}"/>
    <cellStyle name="쉼표 [0] 11" xfId="1276" xr:uid="{00000000-0005-0000-0000-000096010000}"/>
    <cellStyle name="쉼표 [0] 12" xfId="1265" xr:uid="{00000000-0005-0000-0000-000097010000}"/>
    <cellStyle name="쉼표 [0] 13" xfId="1375" xr:uid="{00000000-0005-0000-0000-000098010000}"/>
    <cellStyle name="쉼표 [0] 14" xfId="1376" xr:uid="{00000000-0005-0000-0000-000099010000}"/>
    <cellStyle name="쉼표 [0] 14 2" xfId="1377" xr:uid="{00000000-0005-0000-0000-00009A010000}"/>
    <cellStyle name="쉼표 [0] 15" xfId="309" xr:uid="{00000000-0005-0000-0000-00009B010000}"/>
    <cellStyle name="쉼표 [0] 16" xfId="1378" xr:uid="{00000000-0005-0000-0000-00009C010000}"/>
    <cellStyle name="쉼표 [0] 2" xfId="310" xr:uid="{00000000-0005-0000-0000-00009D010000}"/>
    <cellStyle name="쉼표 [0] 2 10" xfId="311" xr:uid="{00000000-0005-0000-0000-00009E010000}"/>
    <cellStyle name="쉼표 [0] 2 11" xfId="312" xr:uid="{00000000-0005-0000-0000-00009F010000}"/>
    <cellStyle name="쉼표 [0] 2 12" xfId="313" xr:uid="{00000000-0005-0000-0000-0000A0010000}"/>
    <cellStyle name="쉼표 [0] 2 13" xfId="314" xr:uid="{00000000-0005-0000-0000-0000A1010000}"/>
    <cellStyle name="쉼표 [0] 2 14" xfId="315" xr:uid="{00000000-0005-0000-0000-0000A2010000}"/>
    <cellStyle name="쉼표 [0] 2 15" xfId="316" xr:uid="{00000000-0005-0000-0000-0000A3010000}"/>
    <cellStyle name="쉼표 [0] 2 16" xfId="317" xr:uid="{00000000-0005-0000-0000-0000A4010000}"/>
    <cellStyle name="쉼표 [0] 2 17" xfId="318" xr:uid="{00000000-0005-0000-0000-0000A5010000}"/>
    <cellStyle name="쉼표 [0] 2 18" xfId="319" xr:uid="{00000000-0005-0000-0000-0000A6010000}"/>
    <cellStyle name="쉼표 [0] 2 19" xfId="320" xr:uid="{00000000-0005-0000-0000-0000A7010000}"/>
    <cellStyle name="쉼표 [0] 2 2" xfId="321" xr:uid="{00000000-0005-0000-0000-0000A8010000}"/>
    <cellStyle name="쉼표 [0] 2 2 2" xfId="1379" xr:uid="{00000000-0005-0000-0000-0000A9010000}"/>
    <cellStyle name="쉼표 [0] 2 20" xfId="322" xr:uid="{00000000-0005-0000-0000-0000AA010000}"/>
    <cellStyle name="쉼표 [0] 2 21" xfId="323" xr:uid="{00000000-0005-0000-0000-0000AB010000}"/>
    <cellStyle name="쉼표 [0] 2 22" xfId="324" xr:uid="{00000000-0005-0000-0000-0000AC010000}"/>
    <cellStyle name="쉼표 [0] 2 23" xfId="325" xr:uid="{00000000-0005-0000-0000-0000AD010000}"/>
    <cellStyle name="쉼표 [0] 2 24" xfId="326" xr:uid="{00000000-0005-0000-0000-0000AE010000}"/>
    <cellStyle name="쉼표 [0] 2 25" xfId="327" xr:uid="{00000000-0005-0000-0000-0000AF010000}"/>
    <cellStyle name="쉼표 [0] 2 26" xfId="328" xr:uid="{00000000-0005-0000-0000-0000B0010000}"/>
    <cellStyle name="쉼표 [0] 2 27" xfId="329" xr:uid="{00000000-0005-0000-0000-0000B1010000}"/>
    <cellStyle name="쉼표 [0] 2 28" xfId="330" xr:uid="{00000000-0005-0000-0000-0000B2010000}"/>
    <cellStyle name="쉼표 [0] 2 29" xfId="331" xr:uid="{00000000-0005-0000-0000-0000B3010000}"/>
    <cellStyle name="쉼표 [0] 2 3" xfId="332" xr:uid="{00000000-0005-0000-0000-0000B4010000}"/>
    <cellStyle name="쉼표 [0] 2 3 2" xfId="1380" xr:uid="{00000000-0005-0000-0000-0000B5010000}"/>
    <cellStyle name="쉼표 [0] 2 3 3" xfId="1381" xr:uid="{00000000-0005-0000-0000-0000B6010000}"/>
    <cellStyle name="쉼표 [0] 2 30" xfId="333" xr:uid="{00000000-0005-0000-0000-0000B7010000}"/>
    <cellStyle name="쉼표 [0] 2 31" xfId="334" xr:uid="{00000000-0005-0000-0000-0000B8010000}"/>
    <cellStyle name="쉼표 [0] 2 32" xfId="335" xr:uid="{00000000-0005-0000-0000-0000B9010000}"/>
    <cellStyle name="쉼표 [0] 2 33" xfId="336" xr:uid="{00000000-0005-0000-0000-0000BA010000}"/>
    <cellStyle name="쉼표 [0] 2 34" xfId="337" xr:uid="{00000000-0005-0000-0000-0000BB010000}"/>
    <cellStyle name="쉼표 [0] 2 35" xfId="338" xr:uid="{00000000-0005-0000-0000-0000BC010000}"/>
    <cellStyle name="쉼표 [0] 2 36" xfId="339" xr:uid="{00000000-0005-0000-0000-0000BD010000}"/>
    <cellStyle name="쉼표 [0] 2 37" xfId="340" xr:uid="{00000000-0005-0000-0000-0000BE010000}"/>
    <cellStyle name="쉼표 [0] 2 38" xfId="341" xr:uid="{00000000-0005-0000-0000-0000BF010000}"/>
    <cellStyle name="쉼표 [0] 2 39" xfId="1309" xr:uid="{00000000-0005-0000-0000-0000C0010000}"/>
    <cellStyle name="쉼표 [0] 2 4" xfId="342" xr:uid="{00000000-0005-0000-0000-0000C1010000}"/>
    <cellStyle name="쉼표 [0] 2 40" xfId="1324" xr:uid="{00000000-0005-0000-0000-0000C2010000}"/>
    <cellStyle name="쉼표 [0] 2 5" xfId="343" xr:uid="{00000000-0005-0000-0000-0000C3010000}"/>
    <cellStyle name="쉼표 [0] 2 6" xfId="344" xr:uid="{00000000-0005-0000-0000-0000C4010000}"/>
    <cellStyle name="쉼표 [0] 2 7" xfId="345" xr:uid="{00000000-0005-0000-0000-0000C5010000}"/>
    <cellStyle name="쉼표 [0] 2 8" xfId="346" xr:uid="{00000000-0005-0000-0000-0000C6010000}"/>
    <cellStyle name="쉼표 [0] 2 9" xfId="347" xr:uid="{00000000-0005-0000-0000-0000C7010000}"/>
    <cellStyle name="쉼표 [0] 29" xfId="348" xr:uid="{00000000-0005-0000-0000-0000C8010000}"/>
    <cellStyle name="쉼표 [0] 3" xfId="349" xr:uid="{00000000-0005-0000-0000-0000C9010000}"/>
    <cellStyle name="쉼표 [0] 3 2" xfId="1382" xr:uid="{00000000-0005-0000-0000-0000CA010000}"/>
    <cellStyle name="쉼표 [0] 3 3" xfId="1383" xr:uid="{00000000-0005-0000-0000-0000CB010000}"/>
    <cellStyle name="쉼표 [0] 3 4" xfId="1384" xr:uid="{00000000-0005-0000-0000-0000CC010000}"/>
    <cellStyle name="쉼표 [0] 4" xfId="350" xr:uid="{00000000-0005-0000-0000-0000CD010000}"/>
    <cellStyle name="쉼표 [0] 4 10" xfId="351" xr:uid="{00000000-0005-0000-0000-0000CE010000}"/>
    <cellStyle name="쉼표 [0] 4 11" xfId="352" xr:uid="{00000000-0005-0000-0000-0000CF010000}"/>
    <cellStyle name="쉼표 [0] 4 12" xfId="353" xr:uid="{00000000-0005-0000-0000-0000D0010000}"/>
    <cellStyle name="쉼표 [0] 4 13" xfId="354" xr:uid="{00000000-0005-0000-0000-0000D1010000}"/>
    <cellStyle name="쉼표 [0] 4 14" xfId="355" xr:uid="{00000000-0005-0000-0000-0000D2010000}"/>
    <cellStyle name="쉼표 [0] 4 15" xfId="356" xr:uid="{00000000-0005-0000-0000-0000D3010000}"/>
    <cellStyle name="쉼표 [0] 4 16" xfId="357" xr:uid="{00000000-0005-0000-0000-0000D4010000}"/>
    <cellStyle name="쉼표 [0] 4 17" xfId="358" xr:uid="{00000000-0005-0000-0000-0000D5010000}"/>
    <cellStyle name="쉼표 [0] 4 18" xfId="359" xr:uid="{00000000-0005-0000-0000-0000D6010000}"/>
    <cellStyle name="쉼표 [0] 4 19" xfId="360" xr:uid="{00000000-0005-0000-0000-0000D7010000}"/>
    <cellStyle name="쉼표 [0] 4 2" xfId="361" xr:uid="{00000000-0005-0000-0000-0000D8010000}"/>
    <cellStyle name="쉼표 [0] 4 2 2" xfId="362" xr:uid="{00000000-0005-0000-0000-0000D9010000}"/>
    <cellStyle name="쉼표 [0] 4 2 3" xfId="363" xr:uid="{00000000-0005-0000-0000-0000DA010000}"/>
    <cellStyle name="쉼표 [0] 4 2 4" xfId="364" xr:uid="{00000000-0005-0000-0000-0000DB010000}"/>
    <cellStyle name="쉼표 [0] 4 2 5" xfId="1385" xr:uid="{00000000-0005-0000-0000-0000DC010000}"/>
    <cellStyle name="쉼표 [0] 4 20" xfId="365" xr:uid="{00000000-0005-0000-0000-0000DD010000}"/>
    <cellStyle name="쉼표 [0] 4 21" xfId="366" xr:uid="{00000000-0005-0000-0000-0000DE010000}"/>
    <cellStyle name="쉼표 [0] 4 22" xfId="367" xr:uid="{00000000-0005-0000-0000-0000DF010000}"/>
    <cellStyle name="쉼표 [0] 4 23" xfId="368" xr:uid="{00000000-0005-0000-0000-0000E0010000}"/>
    <cellStyle name="쉼표 [0] 4 24" xfId="369" xr:uid="{00000000-0005-0000-0000-0000E1010000}"/>
    <cellStyle name="쉼표 [0] 4 25" xfId="370" xr:uid="{00000000-0005-0000-0000-0000E2010000}"/>
    <cellStyle name="쉼표 [0] 4 26" xfId="371" xr:uid="{00000000-0005-0000-0000-0000E3010000}"/>
    <cellStyle name="쉼표 [0] 4 27" xfId="372" xr:uid="{00000000-0005-0000-0000-0000E4010000}"/>
    <cellStyle name="쉼표 [0] 4 28" xfId="373" xr:uid="{00000000-0005-0000-0000-0000E5010000}"/>
    <cellStyle name="쉼표 [0] 4 29" xfId="374" xr:uid="{00000000-0005-0000-0000-0000E6010000}"/>
    <cellStyle name="쉼표 [0] 4 3" xfId="375" xr:uid="{00000000-0005-0000-0000-0000E7010000}"/>
    <cellStyle name="쉼표 [0] 4 3 2" xfId="1386" xr:uid="{00000000-0005-0000-0000-0000E8010000}"/>
    <cellStyle name="쉼표 [0] 4 30" xfId="376" xr:uid="{00000000-0005-0000-0000-0000E9010000}"/>
    <cellStyle name="쉼표 [0] 4 31" xfId="377" xr:uid="{00000000-0005-0000-0000-0000EA010000}"/>
    <cellStyle name="쉼표 [0] 4 32" xfId="378" xr:uid="{00000000-0005-0000-0000-0000EB010000}"/>
    <cellStyle name="쉼표 [0] 4 33" xfId="379" xr:uid="{00000000-0005-0000-0000-0000EC010000}"/>
    <cellStyle name="쉼표 [0] 4 34" xfId="380" xr:uid="{00000000-0005-0000-0000-0000ED010000}"/>
    <cellStyle name="쉼표 [0] 4 35" xfId="381" xr:uid="{00000000-0005-0000-0000-0000EE010000}"/>
    <cellStyle name="쉼표 [0] 4 36" xfId="382" xr:uid="{00000000-0005-0000-0000-0000EF010000}"/>
    <cellStyle name="쉼표 [0] 4 37" xfId="383" xr:uid="{00000000-0005-0000-0000-0000F0010000}"/>
    <cellStyle name="쉼표 [0] 4 38" xfId="384" xr:uid="{00000000-0005-0000-0000-0000F1010000}"/>
    <cellStyle name="쉼표 [0] 4 39" xfId="385" xr:uid="{00000000-0005-0000-0000-0000F2010000}"/>
    <cellStyle name="쉼표 [0] 4 4" xfId="386" xr:uid="{00000000-0005-0000-0000-0000F3010000}"/>
    <cellStyle name="쉼표 [0] 4 40" xfId="387" xr:uid="{00000000-0005-0000-0000-0000F4010000}"/>
    <cellStyle name="쉼표 [0] 4 41" xfId="388" xr:uid="{00000000-0005-0000-0000-0000F5010000}"/>
    <cellStyle name="쉼표 [0] 4 42" xfId="389" xr:uid="{00000000-0005-0000-0000-0000F6010000}"/>
    <cellStyle name="쉼표 [0] 4 43" xfId="390" xr:uid="{00000000-0005-0000-0000-0000F7010000}"/>
    <cellStyle name="쉼표 [0] 4 44" xfId="391" xr:uid="{00000000-0005-0000-0000-0000F8010000}"/>
    <cellStyle name="쉼표 [0] 4 45" xfId="392" xr:uid="{00000000-0005-0000-0000-0000F9010000}"/>
    <cellStyle name="쉼표 [0] 4 46" xfId="393" xr:uid="{00000000-0005-0000-0000-0000FA010000}"/>
    <cellStyle name="쉼표 [0] 4 47" xfId="394" xr:uid="{00000000-0005-0000-0000-0000FB010000}"/>
    <cellStyle name="쉼표 [0] 4 48" xfId="395" xr:uid="{00000000-0005-0000-0000-0000FC010000}"/>
    <cellStyle name="쉼표 [0] 4 49" xfId="396" xr:uid="{00000000-0005-0000-0000-0000FD010000}"/>
    <cellStyle name="쉼표 [0] 4 5" xfId="397" xr:uid="{00000000-0005-0000-0000-0000FE010000}"/>
    <cellStyle name="쉼표 [0] 4 50" xfId="398" xr:uid="{00000000-0005-0000-0000-0000FF010000}"/>
    <cellStyle name="쉼표 [0] 4 51" xfId="399" xr:uid="{00000000-0005-0000-0000-000000020000}"/>
    <cellStyle name="쉼표 [0] 4 52" xfId="1387" xr:uid="{00000000-0005-0000-0000-000001020000}"/>
    <cellStyle name="쉼표 [0] 4 6" xfId="400" xr:uid="{00000000-0005-0000-0000-000002020000}"/>
    <cellStyle name="쉼표 [0] 4 7" xfId="401" xr:uid="{00000000-0005-0000-0000-000003020000}"/>
    <cellStyle name="쉼표 [0] 4 8" xfId="402" xr:uid="{00000000-0005-0000-0000-000004020000}"/>
    <cellStyle name="쉼표 [0] 4 9" xfId="403" xr:uid="{00000000-0005-0000-0000-000005020000}"/>
    <cellStyle name="쉼표 [0] 5" xfId="404" xr:uid="{00000000-0005-0000-0000-000006020000}"/>
    <cellStyle name="쉼표 [0] 5 2" xfId="1388" xr:uid="{00000000-0005-0000-0000-000007020000}"/>
    <cellStyle name="쉼표 [0] 6" xfId="405" xr:uid="{00000000-0005-0000-0000-000008020000}"/>
    <cellStyle name="쉼표 [0] 7" xfId="406" xr:uid="{00000000-0005-0000-0000-000009020000}"/>
    <cellStyle name="쉼표 [0] 75" xfId="407" xr:uid="{00000000-0005-0000-0000-00000A020000}"/>
    <cellStyle name="쉼표 [0] 76" xfId="408" xr:uid="{00000000-0005-0000-0000-00000B020000}"/>
    <cellStyle name="쉼표 [0] 77" xfId="409" xr:uid="{00000000-0005-0000-0000-00000C020000}"/>
    <cellStyle name="쉼표 [0] 78" xfId="410" xr:uid="{00000000-0005-0000-0000-00000D020000}"/>
    <cellStyle name="쉼표 [0] 8" xfId="411" xr:uid="{00000000-0005-0000-0000-00000E020000}"/>
    <cellStyle name="쉼표 [0] 8 2" xfId="1389" xr:uid="{00000000-0005-0000-0000-00000F020000}"/>
    <cellStyle name="쉼표 [0] 9" xfId="412" xr:uid="{00000000-0005-0000-0000-000010020000}"/>
    <cellStyle name="쉼표 [0] 9 2" xfId="1390" xr:uid="{00000000-0005-0000-0000-000011020000}"/>
    <cellStyle name="스타일 1" xfId="1391" xr:uid="{00000000-0005-0000-0000-000012020000}"/>
    <cellStyle name="스타일 1 2" xfId="1392" xr:uid="{00000000-0005-0000-0000-000013020000}"/>
    <cellStyle name="연결된 셀 2" xfId="1310" xr:uid="{00000000-0005-0000-0000-000014020000}"/>
    <cellStyle name="연결된 셀 3" xfId="1266" xr:uid="{00000000-0005-0000-0000-000015020000}"/>
    <cellStyle name="연결된 셀 4" xfId="413" xr:uid="{00000000-0005-0000-0000-000016020000}"/>
    <cellStyle name="요약 2" xfId="1311" xr:uid="{00000000-0005-0000-0000-000017020000}"/>
    <cellStyle name="요약 2 2" xfId="1331" xr:uid="{00000000-0005-0000-0000-000018020000}"/>
    <cellStyle name="요약 3" xfId="1267" xr:uid="{00000000-0005-0000-0000-000019020000}"/>
    <cellStyle name="요약 4" xfId="414" xr:uid="{00000000-0005-0000-0000-00001A020000}"/>
    <cellStyle name="입력 2" xfId="1312" xr:uid="{00000000-0005-0000-0000-00001B020000}"/>
    <cellStyle name="입력 2 2" xfId="1330" xr:uid="{00000000-0005-0000-0000-00001C020000}"/>
    <cellStyle name="입력 3" xfId="1268" xr:uid="{00000000-0005-0000-0000-00001D020000}"/>
    <cellStyle name="입력 4" xfId="415" xr:uid="{00000000-0005-0000-0000-00001E020000}"/>
    <cellStyle name="제목 1 2" xfId="1314" xr:uid="{00000000-0005-0000-0000-00001F020000}"/>
    <cellStyle name="제목 1 3" xfId="1270" xr:uid="{00000000-0005-0000-0000-000020020000}"/>
    <cellStyle name="제목 1 4" xfId="417" xr:uid="{00000000-0005-0000-0000-000021020000}"/>
    <cellStyle name="제목 2 2" xfId="1315" xr:uid="{00000000-0005-0000-0000-000022020000}"/>
    <cellStyle name="제목 2 3" xfId="1271" xr:uid="{00000000-0005-0000-0000-000023020000}"/>
    <cellStyle name="제목 2 4" xfId="418" xr:uid="{00000000-0005-0000-0000-000024020000}"/>
    <cellStyle name="제목 3 2" xfId="1316" xr:uid="{00000000-0005-0000-0000-000025020000}"/>
    <cellStyle name="제목 3 3" xfId="1272" xr:uid="{00000000-0005-0000-0000-000026020000}"/>
    <cellStyle name="제목 3 4" xfId="419" xr:uid="{00000000-0005-0000-0000-000027020000}"/>
    <cellStyle name="제목 4 2" xfId="1317" xr:uid="{00000000-0005-0000-0000-000028020000}"/>
    <cellStyle name="제목 4 3" xfId="1273" xr:uid="{00000000-0005-0000-0000-000029020000}"/>
    <cellStyle name="제목 4 4" xfId="420" xr:uid="{00000000-0005-0000-0000-00002A020000}"/>
    <cellStyle name="제목 5" xfId="1313" xr:uid="{00000000-0005-0000-0000-00002B020000}"/>
    <cellStyle name="제목 6" xfId="1269" xr:uid="{00000000-0005-0000-0000-00002C020000}"/>
    <cellStyle name="제목 7" xfId="416" xr:uid="{00000000-0005-0000-0000-00002D020000}"/>
    <cellStyle name="좋음 2" xfId="1318" xr:uid="{00000000-0005-0000-0000-00002E020000}"/>
    <cellStyle name="좋음 3" xfId="1274" xr:uid="{00000000-0005-0000-0000-00002F020000}"/>
    <cellStyle name="좋음 4" xfId="421" xr:uid="{00000000-0005-0000-0000-000030020000}"/>
    <cellStyle name="출력 2" xfId="1319" xr:uid="{00000000-0005-0000-0000-000031020000}"/>
    <cellStyle name="출력 2 2" xfId="1329" xr:uid="{00000000-0005-0000-0000-000032020000}"/>
    <cellStyle name="출력 3" xfId="1275" xr:uid="{00000000-0005-0000-0000-000033020000}"/>
    <cellStyle name="출력 4" xfId="422" xr:uid="{00000000-0005-0000-0000-000034020000}"/>
    <cellStyle name="콤마 [0]_ 견적기준 FLOW " xfId="1393" xr:uid="{00000000-0005-0000-0000-000035020000}"/>
    <cellStyle name="콤마 [0]_해안선및도서" xfId="3" xr:uid="{00000000-0005-0000-0000-000036020000}"/>
    <cellStyle name="콤마_ 견적기준 FLOW " xfId="1394" xr:uid="{00000000-0005-0000-0000-000037020000}"/>
    <cellStyle name="통화 [0] 2" xfId="423" xr:uid="{00000000-0005-0000-0000-000038020000}"/>
    <cellStyle name="통화 [0] 2 10" xfId="424" xr:uid="{00000000-0005-0000-0000-000039020000}"/>
    <cellStyle name="통화 [0] 2 11" xfId="425" xr:uid="{00000000-0005-0000-0000-00003A020000}"/>
    <cellStyle name="통화 [0] 2 12" xfId="426" xr:uid="{00000000-0005-0000-0000-00003B020000}"/>
    <cellStyle name="통화 [0] 2 13" xfId="427" xr:uid="{00000000-0005-0000-0000-00003C020000}"/>
    <cellStyle name="통화 [0] 2 14" xfId="428" xr:uid="{00000000-0005-0000-0000-00003D020000}"/>
    <cellStyle name="통화 [0] 2 15" xfId="429" xr:uid="{00000000-0005-0000-0000-00003E020000}"/>
    <cellStyle name="통화 [0] 2 16" xfId="430" xr:uid="{00000000-0005-0000-0000-00003F020000}"/>
    <cellStyle name="통화 [0] 2 17" xfId="431" xr:uid="{00000000-0005-0000-0000-000040020000}"/>
    <cellStyle name="통화 [0] 2 18" xfId="432" xr:uid="{00000000-0005-0000-0000-000041020000}"/>
    <cellStyle name="통화 [0] 2 19" xfId="433" xr:uid="{00000000-0005-0000-0000-000042020000}"/>
    <cellStyle name="통화 [0] 2 2" xfId="434" xr:uid="{00000000-0005-0000-0000-000043020000}"/>
    <cellStyle name="통화 [0] 2 20" xfId="435" xr:uid="{00000000-0005-0000-0000-000044020000}"/>
    <cellStyle name="통화 [0] 2 21" xfId="436" xr:uid="{00000000-0005-0000-0000-000045020000}"/>
    <cellStyle name="통화 [0] 2 22" xfId="437" xr:uid="{00000000-0005-0000-0000-000046020000}"/>
    <cellStyle name="통화 [0] 2 23" xfId="438" xr:uid="{00000000-0005-0000-0000-000047020000}"/>
    <cellStyle name="통화 [0] 2 24" xfId="439" xr:uid="{00000000-0005-0000-0000-000048020000}"/>
    <cellStyle name="통화 [0] 2 25" xfId="440" xr:uid="{00000000-0005-0000-0000-000049020000}"/>
    <cellStyle name="통화 [0] 2 26" xfId="441" xr:uid="{00000000-0005-0000-0000-00004A020000}"/>
    <cellStyle name="통화 [0] 2 27" xfId="442" xr:uid="{00000000-0005-0000-0000-00004B020000}"/>
    <cellStyle name="통화 [0] 2 28" xfId="443" xr:uid="{00000000-0005-0000-0000-00004C020000}"/>
    <cellStyle name="통화 [0] 2 29" xfId="444" xr:uid="{00000000-0005-0000-0000-00004D020000}"/>
    <cellStyle name="통화 [0] 2 3" xfId="445" xr:uid="{00000000-0005-0000-0000-00004E020000}"/>
    <cellStyle name="통화 [0] 2 30" xfId="446" xr:uid="{00000000-0005-0000-0000-00004F020000}"/>
    <cellStyle name="통화 [0] 2 31" xfId="447" xr:uid="{00000000-0005-0000-0000-000050020000}"/>
    <cellStyle name="통화 [0] 2 32" xfId="448" xr:uid="{00000000-0005-0000-0000-000051020000}"/>
    <cellStyle name="통화 [0] 2 33" xfId="449" xr:uid="{00000000-0005-0000-0000-000052020000}"/>
    <cellStyle name="통화 [0] 2 34" xfId="450" xr:uid="{00000000-0005-0000-0000-000053020000}"/>
    <cellStyle name="통화 [0] 2 35" xfId="1395" xr:uid="{00000000-0005-0000-0000-000054020000}"/>
    <cellStyle name="통화 [0] 2 4" xfId="451" xr:uid="{00000000-0005-0000-0000-000055020000}"/>
    <cellStyle name="통화 [0] 2 4 2" xfId="1396" xr:uid="{00000000-0005-0000-0000-000056020000}"/>
    <cellStyle name="통화 [0] 2 5" xfId="452" xr:uid="{00000000-0005-0000-0000-000057020000}"/>
    <cellStyle name="통화 [0] 2 6" xfId="453" xr:uid="{00000000-0005-0000-0000-000058020000}"/>
    <cellStyle name="통화 [0] 2 7" xfId="454" xr:uid="{00000000-0005-0000-0000-000059020000}"/>
    <cellStyle name="통화 [0] 2 8" xfId="455" xr:uid="{00000000-0005-0000-0000-00005A020000}"/>
    <cellStyle name="통화 [0] 2 9" xfId="456" xr:uid="{00000000-0005-0000-0000-00005B020000}"/>
    <cellStyle name="통화 [0] 3" xfId="1397" xr:uid="{00000000-0005-0000-0000-00005C020000}"/>
    <cellStyle name="통화 [0] 4" xfId="1398" xr:uid="{00000000-0005-0000-0000-00005D020000}"/>
    <cellStyle name="통화 [0] 5" xfId="1399" xr:uid="{00000000-0005-0000-0000-00005E020000}"/>
    <cellStyle name="통화 [0] 6" xfId="1400" xr:uid="{00000000-0005-0000-0000-00005F020000}"/>
    <cellStyle name="통화 [0] 6 2" xfId="1401" xr:uid="{00000000-0005-0000-0000-000060020000}"/>
    <cellStyle name="표준" xfId="0" builtinId="0"/>
    <cellStyle name="표준 10" xfId="457" xr:uid="{00000000-0005-0000-0000-000062020000}"/>
    <cellStyle name="표준 10 10" xfId="1402" xr:uid="{00000000-0005-0000-0000-000063020000}"/>
    <cellStyle name="표준 10 11" xfId="1403" xr:uid="{00000000-0005-0000-0000-000064020000}"/>
    <cellStyle name="표준 10 2" xfId="1404" xr:uid="{00000000-0005-0000-0000-000065020000}"/>
    <cellStyle name="표준 10 3" xfId="1405" xr:uid="{00000000-0005-0000-0000-000066020000}"/>
    <cellStyle name="표준 10 3 2" xfId="1406" xr:uid="{00000000-0005-0000-0000-000067020000}"/>
    <cellStyle name="표준 10 4" xfId="1407" xr:uid="{00000000-0005-0000-0000-000068020000}"/>
    <cellStyle name="표준 10 5" xfId="1408" xr:uid="{00000000-0005-0000-0000-000069020000}"/>
    <cellStyle name="표준 10 6" xfId="1409" xr:uid="{00000000-0005-0000-0000-00006A020000}"/>
    <cellStyle name="표준 10 6 2" xfId="1410" xr:uid="{00000000-0005-0000-0000-00006B020000}"/>
    <cellStyle name="표준 10 7" xfId="1411" xr:uid="{00000000-0005-0000-0000-00006C020000}"/>
    <cellStyle name="표준 10 8" xfId="1412" xr:uid="{00000000-0005-0000-0000-00006D020000}"/>
    <cellStyle name="표준 10 9" xfId="1413" xr:uid="{00000000-0005-0000-0000-00006E020000}"/>
    <cellStyle name="표준 11" xfId="458" xr:uid="{00000000-0005-0000-0000-00006F020000}"/>
    <cellStyle name="표준 11 10" xfId="1414" xr:uid="{00000000-0005-0000-0000-000070020000}"/>
    <cellStyle name="표준 11 2" xfId="1415" xr:uid="{00000000-0005-0000-0000-000071020000}"/>
    <cellStyle name="표준 11 2 2 2 2" xfId="1234" xr:uid="{00000000-0005-0000-0000-000072020000}"/>
    <cellStyle name="표준 11 3" xfId="1416" xr:uid="{00000000-0005-0000-0000-000073020000}"/>
    <cellStyle name="표준 11 4" xfId="1417" xr:uid="{00000000-0005-0000-0000-000074020000}"/>
    <cellStyle name="표준 11 5" xfId="1418" xr:uid="{00000000-0005-0000-0000-000075020000}"/>
    <cellStyle name="표준 11 6" xfId="1419" xr:uid="{00000000-0005-0000-0000-000076020000}"/>
    <cellStyle name="표준 11 7" xfId="1420" xr:uid="{00000000-0005-0000-0000-000077020000}"/>
    <cellStyle name="표준 11 7 2" xfId="1421" xr:uid="{00000000-0005-0000-0000-000078020000}"/>
    <cellStyle name="표준 11 8" xfId="1422" xr:uid="{00000000-0005-0000-0000-000079020000}"/>
    <cellStyle name="표준 11 8 2" xfId="1423" xr:uid="{00000000-0005-0000-0000-00007A020000}"/>
    <cellStyle name="표준 11 9" xfId="1424" xr:uid="{00000000-0005-0000-0000-00007B020000}"/>
    <cellStyle name="표준 12" xfId="1323" xr:uid="{00000000-0005-0000-0000-00007C020000}"/>
    <cellStyle name="표준 12 10" xfId="459" xr:uid="{00000000-0005-0000-0000-00007D020000}"/>
    <cellStyle name="표준 12 11" xfId="460" xr:uid="{00000000-0005-0000-0000-00007E020000}"/>
    <cellStyle name="표준 12 12" xfId="461" xr:uid="{00000000-0005-0000-0000-00007F020000}"/>
    <cellStyle name="표준 12 13" xfId="462" xr:uid="{00000000-0005-0000-0000-000080020000}"/>
    <cellStyle name="표준 12 14" xfId="463" xr:uid="{00000000-0005-0000-0000-000081020000}"/>
    <cellStyle name="표준 12 15" xfId="464" xr:uid="{00000000-0005-0000-0000-000082020000}"/>
    <cellStyle name="표준 12 16" xfId="465" xr:uid="{00000000-0005-0000-0000-000083020000}"/>
    <cellStyle name="표준 12 17" xfId="466" xr:uid="{00000000-0005-0000-0000-000084020000}"/>
    <cellStyle name="표준 12 18" xfId="467" xr:uid="{00000000-0005-0000-0000-000085020000}"/>
    <cellStyle name="표준 12 19" xfId="468" xr:uid="{00000000-0005-0000-0000-000086020000}"/>
    <cellStyle name="표준 12 2" xfId="469" xr:uid="{00000000-0005-0000-0000-000087020000}"/>
    <cellStyle name="표준 12 2 2" xfId="1425" xr:uid="{00000000-0005-0000-0000-000088020000}"/>
    <cellStyle name="표준 12 20" xfId="470" xr:uid="{00000000-0005-0000-0000-000089020000}"/>
    <cellStyle name="표준 12 21" xfId="471" xr:uid="{00000000-0005-0000-0000-00008A020000}"/>
    <cellStyle name="표준 12 22" xfId="472" xr:uid="{00000000-0005-0000-0000-00008B020000}"/>
    <cellStyle name="표준 12 23" xfId="473" xr:uid="{00000000-0005-0000-0000-00008C020000}"/>
    <cellStyle name="표준 12 24" xfId="474" xr:uid="{00000000-0005-0000-0000-00008D020000}"/>
    <cellStyle name="표준 12 25" xfId="475" xr:uid="{00000000-0005-0000-0000-00008E020000}"/>
    <cellStyle name="표준 12 26" xfId="476" xr:uid="{00000000-0005-0000-0000-00008F020000}"/>
    <cellStyle name="표준 12 27" xfId="477" xr:uid="{00000000-0005-0000-0000-000090020000}"/>
    <cellStyle name="표준 12 28" xfId="478" xr:uid="{00000000-0005-0000-0000-000091020000}"/>
    <cellStyle name="표준 12 29" xfId="479" xr:uid="{00000000-0005-0000-0000-000092020000}"/>
    <cellStyle name="표준 12 3" xfId="480" xr:uid="{00000000-0005-0000-0000-000093020000}"/>
    <cellStyle name="표준 12 3 2" xfId="1426" xr:uid="{00000000-0005-0000-0000-000094020000}"/>
    <cellStyle name="표준 12 3 3" xfId="1427" xr:uid="{00000000-0005-0000-0000-000095020000}"/>
    <cellStyle name="표준 12 30" xfId="481" xr:uid="{00000000-0005-0000-0000-000096020000}"/>
    <cellStyle name="표준 12 31" xfId="482" xr:uid="{00000000-0005-0000-0000-000097020000}"/>
    <cellStyle name="표준 12 32" xfId="483" xr:uid="{00000000-0005-0000-0000-000098020000}"/>
    <cellStyle name="표준 12 33" xfId="484" xr:uid="{00000000-0005-0000-0000-000099020000}"/>
    <cellStyle name="표준 12 34" xfId="485" xr:uid="{00000000-0005-0000-0000-00009A020000}"/>
    <cellStyle name="표준 12 35" xfId="486" xr:uid="{00000000-0005-0000-0000-00009B020000}"/>
    <cellStyle name="표준 12 36" xfId="487" xr:uid="{00000000-0005-0000-0000-00009C020000}"/>
    <cellStyle name="표준 12 37" xfId="488" xr:uid="{00000000-0005-0000-0000-00009D020000}"/>
    <cellStyle name="표준 12 38" xfId="489" xr:uid="{00000000-0005-0000-0000-00009E020000}"/>
    <cellStyle name="표준 12 39" xfId="490" xr:uid="{00000000-0005-0000-0000-00009F020000}"/>
    <cellStyle name="표준 12 4" xfId="491" xr:uid="{00000000-0005-0000-0000-0000A0020000}"/>
    <cellStyle name="표준 12 4 2" xfId="1428" xr:uid="{00000000-0005-0000-0000-0000A1020000}"/>
    <cellStyle name="표준 12 40" xfId="492" xr:uid="{00000000-0005-0000-0000-0000A2020000}"/>
    <cellStyle name="표준 12 41" xfId="493" xr:uid="{00000000-0005-0000-0000-0000A3020000}"/>
    <cellStyle name="표준 12 42" xfId="494" xr:uid="{00000000-0005-0000-0000-0000A4020000}"/>
    <cellStyle name="표준 12 43" xfId="495" xr:uid="{00000000-0005-0000-0000-0000A5020000}"/>
    <cellStyle name="표준 12 44" xfId="496" xr:uid="{00000000-0005-0000-0000-0000A6020000}"/>
    <cellStyle name="표준 12 45" xfId="497" xr:uid="{00000000-0005-0000-0000-0000A7020000}"/>
    <cellStyle name="표준 12 46" xfId="498" xr:uid="{00000000-0005-0000-0000-0000A8020000}"/>
    <cellStyle name="표준 12 47" xfId="499" xr:uid="{00000000-0005-0000-0000-0000A9020000}"/>
    <cellStyle name="표준 12 48" xfId="500" xr:uid="{00000000-0005-0000-0000-0000AA020000}"/>
    <cellStyle name="표준 12 49" xfId="1235" xr:uid="{00000000-0005-0000-0000-0000AB020000}"/>
    <cellStyle name="표준 12 5" xfId="501" xr:uid="{00000000-0005-0000-0000-0000AC020000}"/>
    <cellStyle name="표준 12 5 2" xfId="1429" xr:uid="{00000000-0005-0000-0000-0000AD020000}"/>
    <cellStyle name="표준 12 6" xfId="502" xr:uid="{00000000-0005-0000-0000-0000AE020000}"/>
    <cellStyle name="표준 12 6 2" xfId="1430" xr:uid="{00000000-0005-0000-0000-0000AF020000}"/>
    <cellStyle name="표준 12 7" xfId="503" xr:uid="{00000000-0005-0000-0000-0000B0020000}"/>
    <cellStyle name="표준 12 7 2" xfId="1431" xr:uid="{00000000-0005-0000-0000-0000B1020000}"/>
    <cellStyle name="표준 12 8" xfId="504" xr:uid="{00000000-0005-0000-0000-0000B2020000}"/>
    <cellStyle name="표준 12 8 2" xfId="1432" xr:uid="{00000000-0005-0000-0000-0000B3020000}"/>
    <cellStyle name="표준 12 9" xfId="505" xr:uid="{00000000-0005-0000-0000-0000B4020000}"/>
    <cellStyle name="표준 12 9 2" xfId="1433" xr:uid="{00000000-0005-0000-0000-0000B5020000}"/>
    <cellStyle name="표준 13" xfId="1326" xr:uid="{00000000-0005-0000-0000-0000B6020000}"/>
    <cellStyle name="표준 13 10" xfId="506" xr:uid="{00000000-0005-0000-0000-0000B7020000}"/>
    <cellStyle name="표준 13 11" xfId="507" xr:uid="{00000000-0005-0000-0000-0000B8020000}"/>
    <cellStyle name="표준 13 12" xfId="508" xr:uid="{00000000-0005-0000-0000-0000B9020000}"/>
    <cellStyle name="표준 13 13" xfId="509" xr:uid="{00000000-0005-0000-0000-0000BA020000}"/>
    <cellStyle name="표준 13 14" xfId="510" xr:uid="{00000000-0005-0000-0000-0000BB020000}"/>
    <cellStyle name="표준 13 15" xfId="511" xr:uid="{00000000-0005-0000-0000-0000BC020000}"/>
    <cellStyle name="표준 13 16" xfId="512" xr:uid="{00000000-0005-0000-0000-0000BD020000}"/>
    <cellStyle name="표준 13 17" xfId="513" xr:uid="{00000000-0005-0000-0000-0000BE020000}"/>
    <cellStyle name="표준 13 18" xfId="514" xr:uid="{00000000-0005-0000-0000-0000BF020000}"/>
    <cellStyle name="표준 13 19" xfId="515" xr:uid="{00000000-0005-0000-0000-0000C0020000}"/>
    <cellStyle name="표준 13 2" xfId="516" xr:uid="{00000000-0005-0000-0000-0000C1020000}"/>
    <cellStyle name="표준 13 2 2" xfId="1434" xr:uid="{00000000-0005-0000-0000-0000C2020000}"/>
    <cellStyle name="표준 13 20" xfId="517" xr:uid="{00000000-0005-0000-0000-0000C3020000}"/>
    <cellStyle name="표준 13 21" xfId="518" xr:uid="{00000000-0005-0000-0000-0000C4020000}"/>
    <cellStyle name="표준 13 22" xfId="519" xr:uid="{00000000-0005-0000-0000-0000C5020000}"/>
    <cellStyle name="표준 13 23" xfId="520" xr:uid="{00000000-0005-0000-0000-0000C6020000}"/>
    <cellStyle name="표준 13 24" xfId="521" xr:uid="{00000000-0005-0000-0000-0000C7020000}"/>
    <cellStyle name="표준 13 25" xfId="522" xr:uid="{00000000-0005-0000-0000-0000C8020000}"/>
    <cellStyle name="표준 13 26" xfId="523" xr:uid="{00000000-0005-0000-0000-0000C9020000}"/>
    <cellStyle name="표준 13 27" xfId="524" xr:uid="{00000000-0005-0000-0000-0000CA020000}"/>
    <cellStyle name="표준 13 28" xfId="525" xr:uid="{00000000-0005-0000-0000-0000CB020000}"/>
    <cellStyle name="표준 13 29" xfId="526" xr:uid="{00000000-0005-0000-0000-0000CC020000}"/>
    <cellStyle name="표준 13 3" xfId="527" xr:uid="{00000000-0005-0000-0000-0000CD020000}"/>
    <cellStyle name="표준 13 3 2" xfId="1435" xr:uid="{00000000-0005-0000-0000-0000CE020000}"/>
    <cellStyle name="표준 13 30" xfId="528" xr:uid="{00000000-0005-0000-0000-0000CF020000}"/>
    <cellStyle name="표준 13 31" xfId="529" xr:uid="{00000000-0005-0000-0000-0000D0020000}"/>
    <cellStyle name="표준 13 32" xfId="530" xr:uid="{00000000-0005-0000-0000-0000D1020000}"/>
    <cellStyle name="표준 13 33" xfId="531" xr:uid="{00000000-0005-0000-0000-0000D2020000}"/>
    <cellStyle name="표준 13 34" xfId="532" xr:uid="{00000000-0005-0000-0000-0000D3020000}"/>
    <cellStyle name="표준 13 35" xfId="533" xr:uid="{00000000-0005-0000-0000-0000D4020000}"/>
    <cellStyle name="표준 13 36" xfId="534" xr:uid="{00000000-0005-0000-0000-0000D5020000}"/>
    <cellStyle name="표준 13 37" xfId="1335" xr:uid="{00000000-0005-0000-0000-0000D6020000}"/>
    <cellStyle name="표준 13 37 2" xfId="1338" xr:uid="{00000000-0005-0000-0000-0000D7020000}"/>
    <cellStyle name="표준 13 37 3" xfId="1341" xr:uid="{00000000-0005-0000-0000-0000D8020000}"/>
    <cellStyle name="표준 13 38" xfId="1336" xr:uid="{00000000-0005-0000-0000-0000D9020000}"/>
    <cellStyle name="표준 13 38 2" xfId="1339" xr:uid="{00000000-0005-0000-0000-0000DA020000}"/>
    <cellStyle name="표준 13 39" xfId="1337" xr:uid="{00000000-0005-0000-0000-0000DB020000}"/>
    <cellStyle name="표준 13 4" xfId="535" xr:uid="{00000000-0005-0000-0000-0000DC020000}"/>
    <cellStyle name="표준 13 4 2" xfId="1436" xr:uid="{00000000-0005-0000-0000-0000DD020000}"/>
    <cellStyle name="표준 13 4 3" xfId="1437" xr:uid="{00000000-0005-0000-0000-0000DE020000}"/>
    <cellStyle name="표준 13 40" xfId="1340" xr:uid="{00000000-0005-0000-0000-0000DF020000}"/>
    <cellStyle name="표준 13 5" xfId="536" xr:uid="{00000000-0005-0000-0000-0000E0020000}"/>
    <cellStyle name="표준 13 5 2" xfId="1438" xr:uid="{00000000-0005-0000-0000-0000E1020000}"/>
    <cellStyle name="표준 13 5 3" xfId="1439" xr:uid="{00000000-0005-0000-0000-0000E2020000}"/>
    <cellStyle name="표준 13 6" xfId="537" xr:uid="{00000000-0005-0000-0000-0000E3020000}"/>
    <cellStyle name="표준 13 6 2" xfId="1440" xr:uid="{00000000-0005-0000-0000-0000E4020000}"/>
    <cellStyle name="표준 13 7" xfId="538" xr:uid="{00000000-0005-0000-0000-0000E5020000}"/>
    <cellStyle name="표준 13 7 2" xfId="1441" xr:uid="{00000000-0005-0000-0000-0000E6020000}"/>
    <cellStyle name="표준 13 8" xfId="539" xr:uid="{00000000-0005-0000-0000-0000E7020000}"/>
    <cellStyle name="표준 13 8 2" xfId="1442" xr:uid="{00000000-0005-0000-0000-0000E8020000}"/>
    <cellStyle name="표준 13 9" xfId="540" xr:uid="{00000000-0005-0000-0000-0000E9020000}"/>
    <cellStyle name="표준 13 9 2" xfId="1443" xr:uid="{00000000-0005-0000-0000-0000EA020000}"/>
    <cellStyle name="표준 14" xfId="1444" xr:uid="{00000000-0005-0000-0000-0000EB020000}"/>
    <cellStyle name="표준 14 10" xfId="541" xr:uid="{00000000-0005-0000-0000-0000EC020000}"/>
    <cellStyle name="표준 14 11" xfId="542" xr:uid="{00000000-0005-0000-0000-0000ED020000}"/>
    <cellStyle name="표준 14 12" xfId="543" xr:uid="{00000000-0005-0000-0000-0000EE020000}"/>
    <cellStyle name="표준 14 13" xfId="544" xr:uid="{00000000-0005-0000-0000-0000EF020000}"/>
    <cellStyle name="표준 14 14" xfId="545" xr:uid="{00000000-0005-0000-0000-0000F0020000}"/>
    <cellStyle name="표준 14 15" xfId="546" xr:uid="{00000000-0005-0000-0000-0000F1020000}"/>
    <cellStyle name="표준 14 16" xfId="547" xr:uid="{00000000-0005-0000-0000-0000F2020000}"/>
    <cellStyle name="표준 14 17" xfId="548" xr:uid="{00000000-0005-0000-0000-0000F3020000}"/>
    <cellStyle name="표준 14 18" xfId="549" xr:uid="{00000000-0005-0000-0000-0000F4020000}"/>
    <cellStyle name="표준 14 19" xfId="550" xr:uid="{00000000-0005-0000-0000-0000F5020000}"/>
    <cellStyle name="표준 14 2" xfId="551" xr:uid="{00000000-0005-0000-0000-0000F6020000}"/>
    <cellStyle name="표준 14 2 2" xfId="1445" xr:uid="{00000000-0005-0000-0000-0000F7020000}"/>
    <cellStyle name="표준 14 20" xfId="552" xr:uid="{00000000-0005-0000-0000-0000F8020000}"/>
    <cellStyle name="표준 14 21" xfId="553" xr:uid="{00000000-0005-0000-0000-0000F9020000}"/>
    <cellStyle name="표준 14 22" xfId="554" xr:uid="{00000000-0005-0000-0000-0000FA020000}"/>
    <cellStyle name="표준 14 23" xfId="555" xr:uid="{00000000-0005-0000-0000-0000FB020000}"/>
    <cellStyle name="표준 14 24" xfId="556" xr:uid="{00000000-0005-0000-0000-0000FC020000}"/>
    <cellStyle name="표준 14 25" xfId="557" xr:uid="{00000000-0005-0000-0000-0000FD020000}"/>
    <cellStyle name="표준 14 26" xfId="558" xr:uid="{00000000-0005-0000-0000-0000FE020000}"/>
    <cellStyle name="표준 14 27" xfId="559" xr:uid="{00000000-0005-0000-0000-0000FF020000}"/>
    <cellStyle name="표준 14 28" xfId="560" xr:uid="{00000000-0005-0000-0000-000000030000}"/>
    <cellStyle name="표준 14 29" xfId="561" xr:uid="{00000000-0005-0000-0000-000001030000}"/>
    <cellStyle name="표준 14 3" xfId="562" xr:uid="{00000000-0005-0000-0000-000002030000}"/>
    <cellStyle name="표준 14 3 2" xfId="1446" xr:uid="{00000000-0005-0000-0000-000003030000}"/>
    <cellStyle name="표준 14 30" xfId="563" xr:uid="{00000000-0005-0000-0000-000004030000}"/>
    <cellStyle name="표준 14 4" xfId="564" xr:uid="{00000000-0005-0000-0000-000005030000}"/>
    <cellStyle name="표준 14 4 2" xfId="1447" xr:uid="{00000000-0005-0000-0000-000006030000}"/>
    <cellStyle name="표준 14 5" xfId="565" xr:uid="{00000000-0005-0000-0000-000007030000}"/>
    <cellStyle name="표준 14 5 2" xfId="1448" xr:uid="{00000000-0005-0000-0000-000008030000}"/>
    <cellStyle name="표준 14 6" xfId="566" xr:uid="{00000000-0005-0000-0000-000009030000}"/>
    <cellStyle name="표준 14 6 2" xfId="1449" xr:uid="{00000000-0005-0000-0000-00000A030000}"/>
    <cellStyle name="표준 14 6 3" xfId="1450" xr:uid="{00000000-0005-0000-0000-00000B030000}"/>
    <cellStyle name="표준 14 7" xfId="567" xr:uid="{00000000-0005-0000-0000-00000C030000}"/>
    <cellStyle name="표준 14 7 2" xfId="1451" xr:uid="{00000000-0005-0000-0000-00000D030000}"/>
    <cellStyle name="표준 14 8" xfId="568" xr:uid="{00000000-0005-0000-0000-00000E030000}"/>
    <cellStyle name="표준 14 8 2" xfId="1452" xr:uid="{00000000-0005-0000-0000-00000F030000}"/>
    <cellStyle name="표준 14 9" xfId="569" xr:uid="{00000000-0005-0000-0000-000010030000}"/>
    <cellStyle name="표준 14 9 2" xfId="1453" xr:uid="{00000000-0005-0000-0000-000011030000}"/>
    <cellStyle name="표준 15" xfId="1454" xr:uid="{00000000-0005-0000-0000-000012030000}"/>
    <cellStyle name="표준 15 10" xfId="1455" xr:uid="{00000000-0005-0000-0000-000013030000}"/>
    <cellStyle name="표준 15 2" xfId="1456" xr:uid="{00000000-0005-0000-0000-000014030000}"/>
    <cellStyle name="표준 15 2 2" xfId="1457" xr:uid="{00000000-0005-0000-0000-000015030000}"/>
    <cellStyle name="표준 15 3" xfId="1458" xr:uid="{00000000-0005-0000-0000-000016030000}"/>
    <cellStyle name="표준 15 3 2" xfId="1459" xr:uid="{00000000-0005-0000-0000-000017030000}"/>
    <cellStyle name="표준 15 4" xfId="1460" xr:uid="{00000000-0005-0000-0000-000018030000}"/>
    <cellStyle name="표준 15 7" xfId="1461" xr:uid="{00000000-0005-0000-0000-000019030000}"/>
    <cellStyle name="표준 15 8" xfId="1462" xr:uid="{00000000-0005-0000-0000-00001A030000}"/>
    <cellStyle name="표준 15 9" xfId="1463" xr:uid="{00000000-0005-0000-0000-00001B030000}"/>
    <cellStyle name="표준 16" xfId="570" xr:uid="{00000000-0005-0000-0000-00001C030000}"/>
    <cellStyle name="표준 16 2" xfId="1464" xr:uid="{00000000-0005-0000-0000-00001D030000}"/>
    <cellStyle name="표준 16 3" xfId="1465" xr:uid="{00000000-0005-0000-0000-00001E030000}"/>
    <cellStyle name="표준 16 4" xfId="1466" xr:uid="{00000000-0005-0000-0000-00001F030000}"/>
    <cellStyle name="표준 16 4 2" xfId="1467" xr:uid="{00000000-0005-0000-0000-000020030000}"/>
    <cellStyle name="표준 17" xfId="1468" xr:uid="{00000000-0005-0000-0000-000021030000}"/>
    <cellStyle name="표준 18" xfId="1469" xr:uid="{00000000-0005-0000-0000-000022030000}"/>
    <cellStyle name="표준 18 2" xfId="1470" xr:uid="{00000000-0005-0000-0000-000023030000}"/>
    <cellStyle name="표준 19" xfId="1471" xr:uid="{00000000-0005-0000-0000-000024030000}"/>
    <cellStyle name="표준 19 2" xfId="1472" xr:uid="{00000000-0005-0000-0000-000025030000}"/>
    <cellStyle name="표준 19 3" xfId="1473" xr:uid="{00000000-0005-0000-0000-000026030000}"/>
    <cellStyle name="표준 2" xfId="571" xr:uid="{00000000-0005-0000-0000-000027030000}"/>
    <cellStyle name="표준 2 10" xfId="572" xr:uid="{00000000-0005-0000-0000-000028030000}"/>
    <cellStyle name="표준 2 10 2" xfId="1474" xr:uid="{00000000-0005-0000-0000-000029030000}"/>
    <cellStyle name="표준 2 11" xfId="573" xr:uid="{00000000-0005-0000-0000-00002A030000}"/>
    <cellStyle name="표준 2 11 2" xfId="1475" xr:uid="{00000000-0005-0000-0000-00002B030000}"/>
    <cellStyle name="표준 2 11 3" xfId="1476" xr:uid="{00000000-0005-0000-0000-00002C030000}"/>
    <cellStyle name="표준 2 12" xfId="574" xr:uid="{00000000-0005-0000-0000-00002D030000}"/>
    <cellStyle name="표준 2 12 2" xfId="1477" xr:uid="{00000000-0005-0000-0000-00002E030000}"/>
    <cellStyle name="표준 2 13" xfId="575" xr:uid="{00000000-0005-0000-0000-00002F030000}"/>
    <cellStyle name="표준 2 13 2" xfId="1478" xr:uid="{00000000-0005-0000-0000-000030030000}"/>
    <cellStyle name="표준 2 14" xfId="576" xr:uid="{00000000-0005-0000-0000-000031030000}"/>
    <cellStyle name="표준 2 14 2" xfId="1479" xr:uid="{00000000-0005-0000-0000-000032030000}"/>
    <cellStyle name="표준 2 14 3" xfId="1480" xr:uid="{00000000-0005-0000-0000-000033030000}"/>
    <cellStyle name="표준 2 14 4" xfId="1481" xr:uid="{00000000-0005-0000-0000-000034030000}"/>
    <cellStyle name="표준 2 15" xfId="577" xr:uid="{00000000-0005-0000-0000-000035030000}"/>
    <cellStyle name="표준 2 15 2" xfId="1482" xr:uid="{00000000-0005-0000-0000-000036030000}"/>
    <cellStyle name="표준 2 15 3" xfId="1483" xr:uid="{00000000-0005-0000-0000-000037030000}"/>
    <cellStyle name="표준 2 16" xfId="578" xr:uid="{00000000-0005-0000-0000-000038030000}"/>
    <cellStyle name="표준 2 16 2" xfId="1484" xr:uid="{00000000-0005-0000-0000-000039030000}"/>
    <cellStyle name="표준 2 17" xfId="579" xr:uid="{00000000-0005-0000-0000-00003A030000}"/>
    <cellStyle name="표준 2 17 2" xfId="1485" xr:uid="{00000000-0005-0000-0000-00003B030000}"/>
    <cellStyle name="표준 2 18" xfId="580" xr:uid="{00000000-0005-0000-0000-00003C030000}"/>
    <cellStyle name="표준 2 18 2" xfId="1486" xr:uid="{00000000-0005-0000-0000-00003D030000}"/>
    <cellStyle name="표준 2 19" xfId="581" xr:uid="{00000000-0005-0000-0000-00003E030000}"/>
    <cellStyle name="표준 2 19 2" xfId="1487" xr:uid="{00000000-0005-0000-0000-00003F030000}"/>
    <cellStyle name="표준 2 2" xfId="582" xr:uid="{00000000-0005-0000-0000-000040030000}"/>
    <cellStyle name="표준 2 2 2" xfId="1488" xr:uid="{00000000-0005-0000-0000-000041030000}"/>
    <cellStyle name="표준 2 2 2 2" xfId="1489" xr:uid="{00000000-0005-0000-0000-000042030000}"/>
    <cellStyle name="표준 2 2 3" xfId="1490" xr:uid="{00000000-0005-0000-0000-000043030000}"/>
    <cellStyle name="표준 2 2 3 2" xfId="1491" xr:uid="{00000000-0005-0000-0000-000044030000}"/>
    <cellStyle name="표준 2 2 3 3" xfId="1492" xr:uid="{00000000-0005-0000-0000-000045030000}"/>
    <cellStyle name="표준 2 2 4" xfId="1493" xr:uid="{00000000-0005-0000-0000-000046030000}"/>
    <cellStyle name="표준 2 2 4 2" xfId="1494" xr:uid="{00000000-0005-0000-0000-000047030000}"/>
    <cellStyle name="표준 2 2 5" xfId="1495" xr:uid="{00000000-0005-0000-0000-000048030000}"/>
    <cellStyle name="표준 2 2 6" xfId="1496" xr:uid="{00000000-0005-0000-0000-000049030000}"/>
    <cellStyle name="표준 2 20" xfId="583" xr:uid="{00000000-0005-0000-0000-00004A030000}"/>
    <cellStyle name="표준 2 20 2" xfId="1497" xr:uid="{00000000-0005-0000-0000-00004B030000}"/>
    <cellStyle name="표준 2 20 3" xfId="1498" xr:uid="{00000000-0005-0000-0000-00004C030000}"/>
    <cellStyle name="표준 2 21" xfId="584" xr:uid="{00000000-0005-0000-0000-00004D030000}"/>
    <cellStyle name="표준 2 21 2" xfId="1499" xr:uid="{00000000-0005-0000-0000-00004E030000}"/>
    <cellStyle name="표준 2 22" xfId="585" xr:uid="{00000000-0005-0000-0000-00004F030000}"/>
    <cellStyle name="표준 2 22 2" xfId="1500" xr:uid="{00000000-0005-0000-0000-000050030000}"/>
    <cellStyle name="표준 2 23" xfId="586" xr:uid="{00000000-0005-0000-0000-000051030000}"/>
    <cellStyle name="표준 2 23 2" xfId="1501" xr:uid="{00000000-0005-0000-0000-000052030000}"/>
    <cellStyle name="표준 2 24" xfId="587" xr:uid="{00000000-0005-0000-0000-000053030000}"/>
    <cellStyle name="표준 2 24 2" xfId="1502" xr:uid="{00000000-0005-0000-0000-000054030000}"/>
    <cellStyle name="표준 2 25" xfId="588" xr:uid="{00000000-0005-0000-0000-000055030000}"/>
    <cellStyle name="표준 2 25 2" xfId="1503" xr:uid="{00000000-0005-0000-0000-000056030000}"/>
    <cellStyle name="표준 2 26" xfId="589" xr:uid="{00000000-0005-0000-0000-000057030000}"/>
    <cellStyle name="표준 2 26 2" xfId="1504" xr:uid="{00000000-0005-0000-0000-000058030000}"/>
    <cellStyle name="표준 2 27" xfId="590" xr:uid="{00000000-0005-0000-0000-000059030000}"/>
    <cellStyle name="표준 2 27 2" xfId="1505" xr:uid="{00000000-0005-0000-0000-00005A030000}"/>
    <cellStyle name="표준 2 27 3" xfId="1506" xr:uid="{00000000-0005-0000-0000-00005B030000}"/>
    <cellStyle name="표준 2 28" xfId="591" xr:uid="{00000000-0005-0000-0000-00005C030000}"/>
    <cellStyle name="표준 2 28 2" xfId="1507" xr:uid="{00000000-0005-0000-0000-00005D030000}"/>
    <cellStyle name="표준 2 29" xfId="592" xr:uid="{00000000-0005-0000-0000-00005E030000}"/>
    <cellStyle name="표준 2 29 2" xfId="1508" xr:uid="{00000000-0005-0000-0000-00005F030000}"/>
    <cellStyle name="표준 2 3" xfId="593" xr:uid="{00000000-0005-0000-0000-000060030000}"/>
    <cellStyle name="표준 2 3 2" xfId="1509" xr:uid="{00000000-0005-0000-0000-000061030000}"/>
    <cellStyle name="표준 2 3 3" xfId="1510" xr:uid="{00000000-0005-0000-0000-000062030000}"/>
    <cellStyle name="표준 2 30" xfId="594" xr:uid="{00000000-0005-0000-0000-000063030000}"/>
    <cellStyle name="표준 2 30 2" xfId="1511" xr:uid="{00000000-0005-0000-0000-000064030000}"/>
    <cellStyle name="표준 2 31" xfId="595" xr:uid="{00000000-0005-0000-0000-000065030000}"/>
    <cellStyle name="표준 2 31 2" xfId="1512" xr:uid="{00000000-0005-0000-0000-000066030000}"/>
    <cellStyle name="표준 2 32" xfId="596" xr:uid="{00000000-0005-0000-0000-000067030000}"/>
    <cellStyle name="표준 2 32 2" xfId="1513" xr:uid="{00000000-0005-0000-0000-000068030000}"/>
    <cellStyle name="표준 2 33" xfId="597" xr:uid="{00000000-0005-0000-0000-000069030000}"/>
    <cellStyle name="표준 2 33 2" xfId="1514" xr:uid="{00000000-0005-0000-0000-00006A030000}"/>
    <cellStyle name="표준 2 34" xfId="598" xr:uid="{00000000-0005-0000-0000-00006B030000}"/>
    <cellStyle name="표준 2 34 2" xfId="1515" xr:uid="{00000000-0005-0000-0000-00006C030000}"/>
    <cellStyle name="표준 2 35" xfId="599" xr:uid="{00000000-0005-0000-0000-00006D030000}"/>
    <cellStyle name="표준 2 35 2" xfId="1516" xr:uid="{00000000-0005-0000-0000-00006E030000}"/>
    <cellStyle name="표준 2 36" xfId="600" xr:uid="{00000000-0005-0000-0000-00006F030000}"/>
    <cellStyle name="표준 2 36 2" xfId="1517" xr:uid="{00000000-0005-0000-0000-000070030000}"/>
    <cellStyle name="표준 2 37" xfId="601" xr:uid="{00000000-0005-0000-0000-000071030000}"/>
    <cellStyle name="표준 2 37 2" xfId="1518" xr:uid="{00000000-0005-0000-0000-000072030000}"/>
    <cellStyle name="표준 2 37 3" xfId="1519" xr:uid="{00000000-0005-0000-0000-000073030000}"/>
    <cellStyle name="표준 2 38" xfId="602" xr:uid="{00000000-0005-0000-0000-000074030000}"/>
    <cellStyle name="표준 2 38 2" xfId="1520" xr:uid="{00000000-0005-0000-0000-000075030000}"/>
    <cellStyle name="표준 2 39" xfId="603" xr:uid="{00000000-0005-0000-0000-000076030000}"/>
    <cellStyle name="표준 2 39 2" xfId="1521" xr:uid="{00000000-0005-0000-0000-000077030000}"/>
    <cellStyle name="표준 2 4" xfId="604" xr:uid="{00000000-0005-0000-0000-000078030000}"/>
    <cellStyle name="표준 2 4 2" xfId="1522" xr:uid="{00000000-0005-0000-0000-000079030000}"/>
    <cellStyle name="표준 2 4 3" xfId="1523" xr:uid="{00000000-0005-0000-0000-00007A030000}"/>
    <cellStyle name="표준 2 40" xfId="605" xr:uid="{00000000-0005-0000-0000-00007B030000}"/>
    <cellStyle name="표준 2 40 2" xfId="1524" xr:uid="{00000000-0005-0000-0000-00007C030000}"/>
    <cellStyle name="표준 2 41" xfId="606" xr:uid="{00000000-0005-0000-0000-00007D030000}"/>
    <cellStyle name="표준 2 42" xfId="607" xr:uid="{00000000-0005-0000-0000-00007E030000}"/>
    <cellStyle name="표준 2 43" xfId="1525" xr:uid="{00000000-0005-0000-0000-00007F030000}"/>
    <cellStyle name="표준 2 5" xfId="608" xr:uid="{00000000-0005-0000-0000-000080030000}"/>
    <cellStyle name="표준 2 5 2" xfId="1526" xr:uid="{00000000-0005-0000-0000-000081030000}"/>
    <cellStyle name="표준 2 5 3" xfId="1527" xr:uid="{00000000-0005-0000-0000-000082030000}"/>
    <cellStyle name="표준 2 5 4" xfId="1528" xr:uid="{00000000-0005-0000-0000-000083030000}"/>
    <cellStyle name="표준 2 5 5" xfId="1529" xr:uid="{00000000-0005-0000-0000-000084030000}"/>
    <cellStyle name="표준 2 6" xfId="609" xr:uid="{00000000-0005-0000-0000-000085030000}"/>
    <cellStyle name="표준 2 6 2" xfId="1530" xr:uid="{00000000-0005-0000-0000-000086030000}"/>
    <cellStyle name="표준 2 6 3" xfId="1531" xr:uid="{00000000-0005-0000-0000-000087030000}"/>
    <cellStyle name="표준 2 7" xfId="610" xr:uid="{00000000-0005-0000-0000-000088030000}"/>
    <cellStyle name="표준 2 7 2" xfId="1532" xr:uid="{00000000-0005-0000-0000-000089030000}"/>
    <cellStyle name="표준 2 7 3" xfId="1533" xr:uid="{00000000-0005-0000-0000-00008A030000}"/>
    <cellStyle name="표준 2 8" xfId="611" xr:uid="{00000000-0005-0000-0000-00008B030000}"/>
    <cellStyle name="표준 2 8 2" xfId="1534" xr:uid="{00000000-0005-0000-0000-00008C030000}"/>
    <cellStyle name="표준 2 9" xfId="612" xr:uid="{00000000-0005-0000-0000-00008D030000}"/>
    <cellStyle name="표준 2 9 10" xfId="1535" xr:uid="{00000000-0005-0000-0000-00008E030000}"/>
    <cellStyle name="표준 2 9 11" xfId="1536" xr:uid="{00000000-0005-0000-0000-00008F030000}"/>
    <cellStyle name="표준 2 9 12" xfId="1537" xr:uid="{00000000-0005-0000-0000-000090030000}"/>
    <cellStyle name="표준 2 9 13" xfId="1538" xr:uid="{00000000-0005-0000-0000-000091030000}"/>
    <cellStyle name="표준 2 9 14" xfId="1539" xr:uid="{00000000-0005-0000-0000-000092030000}"/>
    <cellStyle name="표준 2 9 15" xfId="1540" xr:uid="{00000000-0005-0000-0000-000093030000}"/>
    <cellStyle name="표준 2 9 16" xfId="1541" xr:uid="{00000000-0005-0000-0000-000094030000}"/>
    <cellStyle name="표준 2 9 17" xfId="1542" xr:uid="{00000000-0005-0000-0000-000095030000}"/>
    <cellStyle name="표준 2 9 18" xfId="1543" xr:uid="{00000000-0005-0000-0000-000096030000}"/>
    <cellStyle name="표준 2 9 19" xfId="1544" xr:uid="{00000000-0005-0000-0000-000097030000}"/>
    <cellStyle name="표준 2 9 2" xfId="1545" xr:uid="{00000000-0005-0000-0000-000098030000}"/>
    <cellStyle name="표준 2 9 2 10" xfId="1546" xr:uid="{00000000-0005-0000-0000-000099030000}"/>
    <cellStyle name="표준 2 9 2 11" xfId="1547" xr:uid="{00000000-0005-0000-0000-00009A030000}"/>
    <cellStyle name="표준 2 9 2 12" xfId="1548" xr:uid="{00000000-0005-0000-0000-00009B030000}"/>
    <cellStyle name="표준 2 9 2 13" xfId="1549" xr:uid="{00000000-0005-0000-0000-00009C030000}"/>
    <cellStyle name="표준 2 9 2 14" xfId="1550" xr:uid="{00000000-0005-0000-0000-00009D030000}"/>
    <cellStyle name="표준 2 9 2 15" xfId="1551" xr:uid="{00000000-0005-0000-0000-00009E030000}"/>
    <cellStyle name="표준 2 9 2 16" xfId="1552" xr:uid="{00000000-0005-0000-0000-00009F030000}"/>
    <cellStyle name="표준 2 9 2 17" xfId="1553" xr:uid="{00000000-0005-0000-0000-0000A0030000}"/>
    <cellStyle name="표준 2 9 2 18" xfId="1554" xr:uid="{00000000-0005-0000-0000-0000A1030000}"/>
    <cellStyle name="표준 2 9 2 19" xfId="1555" xr:uid="{00000000-0005-0000-0000-0000A2030000}"/>
    <cellStyle name="표준 2 9 2 2" xfId="1556" xr:uid="{00000000-0005-0000-0000-0000A3030000}"/>
    <cellStyle name="표준 2 9 2 20" xfId="1557" xr:uid="{00000000-0005-0000-0000-0000A4030000}"/>
    <cellStyle name="표준 2 9 2 21" xfId="1558" xr:uid="{00000000-0005-0000-0000-0000A5030000}"/>
    <cellStyle name="표준 2 9 2 3" xfId="1559" xr:uid="{00000000-0005-0000-0000-0000A6030000}"/>
    <cellStyle name="표준 2 9 2 4" xfId="1560" xr:uid="{00000000-0005-0000-0000-0000A7030000}"/>
    <cellStyle name="표준 2 9 2 5" xfId="1561" xr:uid="{00000000-0005-0000-0000-0000A8030000}"/>
    <cellStyle name="표준 2 9 2 6" xfId="1562" xr:uid="{00000000-0005-0000-0000-0000A9030000}"/>
    <cellStyle name="표준 2 9 2 7" xfId="1563" xr:uid="{00000000-0005-0000-0000-0000AA030000}"/>
    <cellStyle name="표준 2 9 2 8" xfId="1564" xr:uid="{00000000-0005-0000-0000-0000AB030000}"/>
    <cellStyle name="표준 2 9 2 9" xfId="1565" xr:uid="{00000000-0005-0000-0000-0000AC030000}"/>
    <cellStyle name="표준 2 9 20" xfId="1566" xr:uid="{00000000-0005-0000-0000-0000AD030000}"/>
    <cellStyle name="표준 2 9 21" xfId="1567" xr:uid="{00000000-0005-0000-0000-0000AE030000}"/>
    <cellStyle name="표준 2 9 22" xfId="1568" xr:uid="{00000000-0005-0000-0000-0000AF030000}"/>
    <cellStyle name="표준 2 9 23" xfId="1569" xr:uid="{00000000-0005-0000-0000-0000B0030000}"/>
    <cellStyle name="표준 2 9 24" xfId="1570" xr:uid="{00000000-0005-0000-0000-0000B1030000}"/>
    <cellStyle name="표준 2 9 25" xfId="1571" xr:uid="{00000000-0005-0000-0000-0000B2030000}"/>
    <cellStyle name="표준 2 9 26" xfId="1572" xr:uid="{00000000-0005-0000-0000-0000B3030000}"/>
    <cellStyle name="표준 2 9 3" xfId="1573" xr:uid="{00000000-0005-0000-0000-0000B4030000}"/>
    <cellStyle name="표준 2 9 4" xfId="1574" xr:uid="{00000000-0005-0000-0000-0000B5030000}"/>
    <cellStyle name="표준 2 9 5" xfId="1575" xr:uid="{00000000-0005-0000-0000-0000B6030000}"/>
    <cellStyle name="표준 2 9 6" xfId="1576" xr:uid="{00000000-0005-0000-0000-0000B7030000}"/>
    <cellStyle name="표준 2 9 7" xfId="1577" xr:uid="{00000000-0005-0000-0000-0000B8030000}"/>
    <cellStyle name="표준 2 9 8" xfId="1578" xr:uid="{00000000-0005-0000-0000-0000B9030000}"/>
    <cellStyle name="표준 2 9 9" xfId="1579" xr:uid="{00000000-0005-0000-0000-0000BA030000}"/>
    <cellStyle name="표준 2_(청원군)붙임3(1~11월 배출업소 점검실적)" xfId="1580" xr:uid="{00000000-0005-0000-0000-0000BB030000}"/>
    <cellStyle name="표준 20" xfId="613" xr:uid="{00000000-0005-0000-0000-0000BC030000}"/>
    <cellStyle name="표준 20 2" xfId="1581" xr:uid="{00000000-0005-0000-0000-0000BD030000}"/>
    <cellStyle name="표준 20 3" xfId="1582" xr:uid="{00000000-0005-0000-0000-0000BE030000}"/>
    <cellStyle name="표준 20 4" xfId="1583" xr:uid="{00000000-0005-0000-0000-0000BF030000}"/>
    <cellStyle name="표준 21" xfId="1584" xr:uid="{00000000-0005-0000-0000-0000C0030000}"/>
    <cellStyle name="표준 21 2" xfId="1585" xr:uid="{00000000-0005-0000-0000-0000C1030000}"/>
    <cellStyle name="표준 22" xfId="614" xr:uid="{00000000-0005-0000-0000-0000C2030000}"/>
    <cellStyle name="표준 22 2" xfId="1586" xr:uid="{00000000-0005-0000-0000-0000C3030000}"/>
    <cellStyle name="표준 22 3" xfId="1587" xr:uid="{00000000-0005-0000-0000-0000C4030000}"/>
    <cellStyle name="표준 23" xfId="1588" xr:uid="{00000000-0005-0000-0000-0000C5030000}"/>
    <cellStyle name="표준 24" xfId="615" xr:uid="{00000000-0005-0000-0000-0000C6030000}"/>
    <cellStyle name="표준 25" xfId="1589" xr:uid="{00000000-0005-0000-0000-0000C7030000}"/>
    <cellStyle name="표준 26" xfId="616" xr:uid="{00000000-0005-0000-0000-0000C8030000}"/>
    <cellStyle name="표준 27" xfId="1590" xr:uid="{00000000-0005-0000-0000-0000C9030000}"/>
    <cellStyle name="표준 27 2" xfId="1591" xr:uid="{00000000-0005-0000-0000-0000CA030000}"/>
    <cellStyle name="표준 28" xfId="617" xr:uid="{00000000-0005-0000-0000-0000CB030000}"/>
    <cellStyle name="표준 29" xfId="618" xr:uid="{00000000-0005-0000-0000-0000CC030000}"/>
    <cellStyle name="표준 3" xfId="619" xr:uid="{00000000-0005-0000-0000-0000CD030000}"/>
    <cellStyle name="표준 3 10" xfId="620" xr:uid="{00000000-0005-0000-0000-0000CE030000}"/>
    <cellStyle name="표준 3 100" xfId="621" xr:uid="{00000000-0005-0000-0000-0000CF030000}"/>
    <cellStyle name="표준 3 101" xfId="622" xr:uid="{00000000-0005-0000-0000-0000D0030000}"/>
    <cellStyle name="표준 3 102" xfId="623" xr:uid="{00000000-0005-0000-0000-0000D1030000}"/>
    <cellStyle name="표준 3 103" xfId="1320" xr:uid="{00000000-0005-0000-0000-0000D2030000}"/>
    <cellStyle name="표준 3 104" xfId="1327" xr:uid="{00000000-0005-0000-0000-0000D3030000}"/>
    <cellStyle name="표준 3 11" xfId="624" xr:uid="{00000000-0005-0000-0000-0000D4030000}"/>
    <cellStyle name="표준 3 12" xfId="625" xr:uid="{00000000-0005-0000-0000-0000D5030000}"/>
    <cellStyle name="표준 3 13" xfId="626" xr:uid="{00000000-0005-0000-0000-0000D6030000}"/>
    <cellStyle name="표준 3 14" xfId="627" xr:uid="{00000000-0005-0000-0000-0000D7030000}"/>
    <cellStyle name="표준 3 15" xfId="628" xr:uid="{00000000-0005-0000-0000-0000D8030000}"/>
    <cellStyle name="표준 3 16" xfId="629" xr:uid="{00000000-0005-0000-0000-0000D9030000}"/>
    <cellStyle name="표준 3 17" xfId="630" xr:uid="{00000000-0005-0000-0000-0000DA030000}"/>
    <cellStyle name="표준 3 18" xfId="631" xr:uid="{00000000-0005-0000-0000-0000DB030000}"/>
    <cellStyle name="표준 3 19" xfId="632" xr:uid="{00000000-0005-0000-0000-0000DC030000}"/>
    <cellStyle name="표준 3 2" xfId="633" xr:uid="{00000000-0005-0000-0000-0000DD030000}"/>
    <cellStyle name="표준 3 2 10" xfId="634" xr:uid="{00000000-0005-0000-0000-0000DE030000}"/>
    <cellStyle name="표준 3 2 100" xfId="635" xr:uid="{00000000-0005-0000-0000-0000DF030000}"/>
    <cellStyle name="표준 3 2 101" xfId="636" xr:uid="{00000000-0005-0000-0000-0000E0030000}"/>
    <cellStyle name="표준 3 2 102" xfId="637" xr:uid="{00000000-0005-0000-0000-0000E1030000}"/>
    <cellStyle name="표준 3 2 11" xfId="638" xr:uid="{00000000-0005-0000-0000-0000E2030000}"/>
    <cellStyle name="표준 3 2 12" xfId="639" xr:uid="{00000000-0005-0000-0000-0000E3030000}"/>
    <cellStyle name="표준 3 2 13" xfId="640" xr:uid="{00000000-0005-0000-0000-0000E4030000}"/>
    <cellStyle name="표준 3 2 14" xfId="641" xr:uid="{00000000-0005-0000-0000-0000E5030000}"/>
    <cellStyle name="표준 3 2 15" xfId="642" xr:uid="{00000000-0005-0000-0000-0000E6030000}"/>
    <cellStyle name="표준 3 2 16" xfId="643" xr:uid="{00000000-0005-0000-0000-0000E7030000}"/>
    <cellStyle name="표준 3 2 17" xfId="644" xr:uid="{00000000-0005-0000-0000-0000E8030000}"/>
    <cellStyle name="표준 3 2 18" xfId="645" xr:uid="{00000000-0005-0000-0000-0000E9030000}"/>
    <cellStyle name="표준 3 2 19" xfId="646" xr:uid="{00000000-0005-0000-0000-0000EA030000}"/>
    <cellStyle name="표준 3 2 2" xfId="647" xr:uid="{00000000-0005-0000-0000-0000EB030000}"/>
    <cellStyle name="표준 3 2 20" xfId="648" xr:uid="{00000000-0005-0000-0000-0000EC030000}"/>
    <cellStyle name="표준 3 2 21" xfId="649" xr:uid="{00000000-0005-0000-0000-0000ED030000}"/>
    <cellStyle name="표준 3 2 22" xfId="650" xr:uid="{00000000-0005-0000-0000-0000EE030000}"/>
    <cellStyle name="표준 3 2 23" xfId="651" xr:uid="{00000000-0005-0000-0000-0000EF030000}"/>
    <cellStyle name="표준 3 2 24" xfId="652" xr:uid="{00000000-0005-0000-0000-0000F0030000}"/>
    <cellStyle name="표준 3 2 25" xfId="653" xr:uid="{00000000-0005-0000-0000-0000F1030000}"/>
    <cellStyle name="표준 3 2 26" xfId="654" xr:uid="{00000000-0005-0000-0000-0000F2030000}"/>
    <cellStyle name="표준 3 2 27" xfId="655" xr:uid="{00000000-0005-0000-0000-0000F3030000}"/>
    <cellStyle name="표준 3 2 28" xfId="656" xr:uid="{00000000-0005-0000-0000-0000F4030000}"/>
    <cellStyle name="표준 3 2 29" xfId="657" xr:uid="{00000000-0005-0000-0000-0000F5030000}"/>
    <cellStyle name="표준 3 2 3" xfId="658" xr:uid="{00000000-0005-0000-0000-0000F6030000}"/>
    <cellStyle name="표준 3 2 30" xfId="659" xr:uid="{00000000-0005-0000-0000-0000F7030000}"/>
    <cellStyle name="표준 3 2 31" xfId="660" xr:uid="{00000000-0005-0000-0000-0000F8030000}"/>
    <cellStyle name="표준 3 2 32" xfId="661" xr:uid="{00000000-0005-0000-0000-0000F9030000}"/>
    <cellStyle name="표준 3 2 33" xfId="662" xr:uid="{00000000-0005-0000-0000-0000FA030000}"/>
    <cellStyle name="표준 3 2 34" xfId="663" xr:uid="{00000000-0005-0000-0000-0000FB030000}"/>
    <cellStyle name="표준 3 2 35" xfId="664" xr:uid="{00000000-0005-0000-0000-0000FC030000}"/>
    <cellStyle name="표준 3 2 36" xfId="665" xr:uid="{00000000-0005-0000-0000-0000FD030000}"/>
    <cellStyle name="표준 3 2 37" xfId="666" xr:uid="{00000000-0005-0000-0000-0000FE030000}"/>
    <cellStyle name="표준 3 2 38" xfId="667" xr:uid="{00000000-0005-0000-0000-0000FF030000}"/>
    <cellStyle name="표준 3 2 39" xfId="668" xr:uid="{00000000-0005-0000-0000-000000040000}"/>
    <cellStyle name="표준 3 2 4" xfId="669" xr:uid="{00000000-0005-0000-0000-000001040000}"/>
    <cellStyle name="표준 3 2 40" xfId="670" xr:uid="{00000000-0005-0000-0000-000002040000}"/>
    <cellStyle name="표준 3 2 41" xfId="671" xr:uid="{00000000-0005-0000-0000-000003040000}"/>
    <cellStyle name="표준 3 2 42" xfId="672" xr:uid="{00000000-0005-0000-0000-000004040000}"/>
    <cellStyle name="표준 3 2 43" xfId="673" xr:uid="{00000000-0005-0000-0000-000005040000}"/>
    <cellStyle name="표준 3 2 44" xfId="674" xr:uid="{00000000-0005-0000-0000-000006040000}"/>
    <cellStyle name="표준 3 2 45" xfId="675" xr:uid="{00000000-0005-0000-0000-000007040000}"/>
    <cellStyle name="표준 3 2 46" xfId="676" xr:uid="{00000000-0005-0000-0000-000008040000}"/>
    <cellStyle name="표준 3 2 47" xfId="677" xr:uid="{00000000-0005-0000-0000-000009040000}"/>
    <cellStyle name="표준 3 2 48" xfId="678" xr:uid="{00000000-0005-0000-0000-00000A040000}"/>
    <cellStyle name="표준 3 2 49" xfId="679" xr:uid="{00000000-0005-0000-0000-00000B040000}"/>
    <cellStyle name="표준 3 2 5" xfId="680" xr:uid="{00000000-0005-0000-0000-00000C040000}"/>
    <cellStyle name="표준 3 2 50" xfId="681" xr:uid="{00000000-0005-0000-0000-00000D040000}"/>
    <cellStyle name="표준 3 2 51" xfId="682" xr:uid="{00000000-0005-0000-0000-00000E040000}"/>
    <cellStyle name="표준 3 2 52" xfId="683" xr:uid="{00000000-0005-0000-0000-00000F040000}"/>
    <cellStyle name="표준 3 2 53" xfId="684" xr:uid="{00000000-0005-0000-0000-000010040000}"/>
    <cellStyle name="표준 3 2 54" xfId="685" xr:uid="{00000000-0005-0000-0000-000011040000}"/>
    <cellStyle name="표준 3 2 55" xfId="686" xr:uid="{00000000-0005-0000-0000-000012040000}"/>
    <cellStyle name="표준 3 2 56" xfId="687" xr:uid="{00000000-0005-0000-0000-000013040000}"/>
    <cellStyle name="표준 3 2 57" xfId="688" xr:uid="{00000000-0005-0000-0000-000014040000}"/>
    <cellStyle name="표준 3 2 58" xfId="689" xr:uid="{00000000-0005-0000-0000-000015040000}"/>
    <cellStyle name="표준 3 2 59" xfId="690" xr:uid="{00000000-0005-0000-0000-000016040000}"/>
    <cellStyle name="표준 3 2 6" xfId="691" xr:uid="{00000000-0005-0000-0000-000017040000}"/>
    <cellStyle name="표준 3 2 60" xfId="692" xr:uid="{00000000-0005-0000-0000-000018040000}"/>
    <cellStyle name="표준 3 2 61" xfId="693" xr:uid="{00000000-0005-0000-0000-000019040000}"/>
    <cellStyle name="표준 3 2 62" xfId="694" xr:uid="{00000000-0005-0000-0000-00001A040000}"/>
    <cellStyle name="표준 3 2 63" xfId="695" xr:uid="{00000000-0005-0000-0000-00001B040000}"/>
    <cellStyle name="표준 3 2 64" xfId="696" xr:uid="{00000000-0005-0000-0000-00001C040000}"/>
    <cellStyle name="표준 3 2 65" xfId="697" xr:uid="{00000000-0005-0000-0000-00001D040000}"/>
    <cellStyle name="표준 3 2 66" xfId="698" xr:uid="{00000000-0005-0000-0000-00001E040000}"/>
    <cellStyle name="표준 3 2 67" xfId="699" xr:uid="{00000000-0005-0000-0000-00001F040000}"/>
    <cellStyle name="표준 3 2 68" xfId="700" xr:uid="{00000000-0005-0000-0000-000020040000}"/>
    <cellStyle name="표준 3 2 69" xfId="701" xr:uid="{00000000-0005-0000-0000-000021040000}"/>
    <cellStyle name="표준 3 2 7" xfId="702" xr:uid="{00000000-0005-0000-0000-000022040000}"/>
    <cellStyle name="표준 3 2 70" xfId="703" xr:uid="{00000000-0005-0000-0000-000023040000}"/>
    <cellStyle name="표준 3 2 71" xfId="704" xr:uid="{00000000-0005-0000-0000-000024040000}"/>
    <cellStyle name="표준 3 2 72" xfId="705" xr:uid="{00000000-0005-0000-0000-000025040000}"/>
    <cellStyle name="표준 3 2 73" xfId="706" xr:uid="{00000000-0005-0000-0000-000026040000}"/>
    <cellStyle name="표준 3 2 74" xfId="707" xr:uid="{00000000-0005-0000-0000-000027040000}"/>
    <cellStyle name="표준 3 2 75" xfId="708" xr:uid="{00000000-0005-0000-0000-000028040000}"/>
    <cellStyle name="표준 3 2 76" xfId="709" xr:uid="{00000000-0005-0000-0000-000029040000}"/>
    <cellStyle name="표준 3 2 77" xfId="710" xr:uid="{00000000-0005-0000-0000-00002A040000}"/>
    <cellStyle name="표준 3 2 78" xfId="711" xr:uid="{00000000-0005-0000-0000-00002B040000}"/>
    <cellStyle name="표준 3 2 79" xfId="712" xr:uid="{00000000-0005-0000-0000-00002C040000}"/>
    <cellStyle name="표준 3 2 8" xfId="713" xr:uid="{00000000-0005-0000-0000-00002D040000}"/>
    <cellStyle name="표준 3 2 80" xfId="714" xr:uid="{00000000-0005-0000-0000-00002E040000}"/>
    <cellStyle name="표준 3 2 81" xfId="715" xr:uid="{00000000-0005-0000-0000-00002F040000}"/>
    <cellStyle name="표준 3 2 82" xfId="716" xr:uid="{00000000-0005-0000-0000-000030040000}"/>
    <cellStyle name="표준 3 2 83" xfId="717" xr:uid="{00000000-0005-0000-0000-000031040000}"/>
    <cellStyle name="표준 3 2 84" xfId="718" xr:uid="{00000000-0005-0000-0000-000032040000}"/>
    <cellStyle name="표준 3 2 85" xfId="719" xr:uid="{00000000-0005-0000-0000-000033040000}"/>
    <cellStyle name="표준 3 2 86" xfId="720" xr:uid="{00000000-0005-0000-0000-000034040000}"/>
    <cellStyle name="표준 3 2 87" xfId="721" xr:uid="{00000000-0005-0000-0000-000035040000}"/>
    <cellStyle name="표준 3 2 88" xfId="722" xr:uid="{00000000-0005-0000-0000-000036040000}"/>
    <cellStyle name="표준 3 2 89" xfId="723" xr:uid="{00000000-0005-0000-0000-000037040000}"/>
    <cellStyle name="표준 3 2 9" xfId="724" xr:uid="{00000000-0005-0000-0000-000038040000}"/>
    <cellStyle name="표준 3 2 90" xfId="725" xr:uid="{00000000-0005-0000-0000-000039040000}"/>
    <cellStyle name="표준 3 2 91" xfId="726" xr:uid="{00000000-0005-0000-0000-00003A040000}"/>
    <cellStyle name="표준 3 2 92" xfId="727" xr:uid="{00000000-0005-0000-0000-00003B040000}"/>
    <cellStyle name="표준 3 2 93" xfId="728" xr:uid="{00000000-0005-0000-0000-00003C040000}"/>
    <cellStyle name="표준 3 2 94" xfId="729" xr:uid="{00000000-0005-0000-0000-00003D040000}"/>
    <cellStyle name="표준 3 2 95" xfId="730" xr:uid="{00000000-0005-0000-0000-00003E040000}"/>
    <cellStyle name="표준 3 2 96" xfId="731" xr:uid="{00000000-0005-0000-0000-00003F040000}"/>
    <cellStyle name="표준 3 2 97" xfId="732" xr:uid="{00000000-0005-0000-0000-000040040000}"/>
    <cellStyle name="표준 3 2 98" xfId="733" xr:uid="{00000000-0005-0000-0000-000041040000}"/>
    <cellStyle name="표준 3 2 99" xfId="734" xr:uid="{00000000-0005-0000-0000-000042040000}"/>
    <cellStyle name="표준 3 20" xfId="735" xr:uid="{00000000-0005-0000-0000-000043040000}"/>
    <cellStyle name="표준 3 21" xfId="736" xr:uid="{00000000-0005-0000-0000-000044040000}"/>
    <cellStyle name="표준 3 22" xfId="737" xr:uid="{00000000-0005-0000-0000-000045040000}"/>
    <cellStyle name="표준 3 23" xfId="738" xr:uid="{00000000-0005-0000-0000-000046040000}"/>
    <cellStyle name="표준 3 24" xfId="739" xr:uid="{00000000-0005-0000-0000-000047040000}"/>
    <cellStyle name="표준 3 25" xfId="740" xr:uid="{00000000-0005-0000-0000-000048040000}"/>
    <cellStyle name="표준 3 26" xfId="741" xr:uid="{00000000-0005-0000-0000-000049040000}"/>
    <cellStyle name="표준 3 27" xfId="742" xr:uid="{00000000-0005-0000-0000-00004A040000}"/>
    <cellStyle name="표준 3 28" xfId="743" xr:uid="{00000000-0005-0000-0000-00004B040000}"/>
    <cellStyle name="표준 3 29" xfId="744" xr:uid="{00000000-0005-0000-0000-00004C040000}"/>
    <cellStyle name="표준 3 3" xfId="745" xr:uid="{00000000-0005-0000-0000-00004D040000}"/>
    <cellStyle name="표준 3 30" xfId="746" xr:uid="{00000000-0005-0000-0000-00004E040000}"/>
    <cellStyle name="표준 3 31" xfId="747" xr:uid="{00000000-0005-0000-0000-00004F040000}"/>
    <cellStyle name="표준 3 32" xfId="748" xr:uid="{00000000-0005-0000-0000-000050040000}"/>
    <cellStyle name="표준 3 33" xfId="749" xr:uid="{00000000-0005-0000-0000-000051040000}"/>
    <cellStyle name="표준 3 34" xfId="750" xr:uid="{00000000-0005-0000-0000-000052040000}"/>
    <cellStyle name="표준 3 35" xfId="751" xr:uid="{00000000-0005-0000-0000-000053040000}"/>
    <cellStyle name="표준 3 36" xfId="752" xr:uid="{00000000-0005-0000-0000-000054040000}"/>
    <cellStyle name="표준 3 37" xfId="753" xr:uid="{00000000-0005-0000-0000-000055040000}"/>
    <cellStyle name="표준 3 38" xfId="754" xr:uid="{00000000-0005-0000-0000-000056040000}"/>
    <cellStyle name="표준 3 39" xfId="755" xr:uid="{00000000-0005-0000-0000-000057040000}"/>
    <cellStyle name="표준 3 4" xfId="756" xr:uid="{00000000-0005-0000-0000-000058040000}"/>
    <cellStyle name="표준 3 40" xfId="757" xr:uid="{00000000-0005-0000-0000-000059040000}"/>
    <cellStyle name="표준 3 41" xfId="758" xr:uid="{00000000-0005-0000-0000-00005A040000}"/>
    <cellStyle name="표준 3 42" xfId="759" xr:uid="{00000000-0005-0000-0000-00005B040000}"/>
    <cellStyle name="표준 3 43" xfId="760" xr:uid="{00000000-0005-0000-0000-00005C040000}"/>
    <cellStyle name="표준 3 44" xfId="761" xr:uid="{00000000-0005-0000-0000-00005D040000}"/>
    <cellStyle name="표준 3 45" xfId="762" xr:uid="{00000000-0005-0000-0000-00005E040000}"/>
    <cellStyle name="표준 3 46" xfId="763" xr:uid="{00000000-0005-0000-0000-00005F040000}"/>
    <cellStyle name="표준 3 47" xfId="764" xr:uid="{00000000-0005-0000-0000-000060040000}"/>
    <cellStyle name="표준 3 48" xfId="765" xr:uid="{00000000-0005-0000-0000-000061040000}"/>
    <cellStyle name="표준 3 49" xfId="766" xr:uid="{00000000-0005-0000-0000-000062040000}"/>
    <cellStyle name="표준 3 5" xfId="767" xr:uid="{00000000-0005-0000-0000-000063040000}"/>
    <cellStyle name="표준 3 5 2" xfId="1592" xr:uid="{00000000-0005-0000-0000-000064040000}"/>
    <cellStyle name="표준 3 50" xfId="768" xr:uid="{00000000-0005-0000-0000-000065040000}"/>
    <cellStyle name="표준 3 51" xfId="769" xr:uid="{00000000-0005-0000-0000-000066040000}"/>
    <cellStyle name="표준 3 52" xfId="770" xr:uid="{00000000-0005-0000-0000-000067040000}"/>
    <cellStyle name="표준 3 53" xfId="771" xr:uid="{00000000-0005-0000-0000-000068040000}"/>
    <cellStyle name="표준 3 54" xfId="772" xr:uid="{00000000-0005-0000-0000-000069040000}"/>
    <cellStyle name="표준 3 55" xfId="773" xr:uid="{00000000-0005-0000-0000-00006A040000}"/>
    <cellStyle name="표준 3 56" xfId="774" xr:uid="{00000000-0005-0000-0000-00006B040000}"/>
    <cellStyle name="표준 3 57" xfId="775" xr:uid="{00000000-0005-0000-0000-00006C040000}"/>
    <cellStyle name="표준 3 58" xfId="776" xr:uid="{00000000-0005-0000-0000-00006D040000}"/>
    <cellStyle name="표준 3 59" xfId="777" xr:uid="{00000000-0005-0000-0000-00006E040000}"/>
    <cellStyle name="표준 3 6" xfId="778" xr:uid="{00000000-0005-0000-0000-00006F040000}"/>
    <cellStyle name="표준 3 60" xfId="779" xr:uid="{00000000-0005-0000-0000-000070040000}"/>
    <cellStyle name="표준 3 61" xfId="780" xr:uid="{00000000-0005-0000-0000-000071040000}"/>
    <cellStyle name="표준 3 62" xfId="781" xr:uid="{00000000-0005-0000-0000-000072040000}"/>
    <cellStyle name="표준 3 63" xfId="782" xr:uid="{00000000-0005-0000-0000-000073040000}"/>
    <cellStyle name="표준 3 64" xfId="783" xr:uid="{00000000-0005-0000-0000-000074040000}"/>
    <cellStyle name="표준 3 65" xfId="784" xr:uid="{00000000-0005-0000-0000-000075040000}"/>
    <cellStyle name="표준 3 66" xfId="785" xr:uid="{00000000-0005-0000-0000-000076040000}"/>
    <cellStyle name="표준 3 67" xfId="786" xr:uid="{00000000-0005-0000-0000-000077040000}"/>
    <cellStyle name="표준 3 68" xfId="787" xr:uid="{00000000-0005-0000-0000-000078040000}"/>
    <cellStyle name="표준 3 69" xfId="788" xr:uid="{00000000-0005-0000-0000-000079040000}"/>
    <cellStyle name="표준 3 7" xfId="789" xr:uid="{00000000-0005-0000-0000-00007A040000}"/>
    <cellStyle name="표준 3 70" xfId="790" xr:uid="{00000000-0005-0000-0000-00007B040000}"/>
    <cellStyle name="표준 3 71" xfId="791" xr:uid="{00000000-0005-0000-0000-00007C040000}"/>
    <cellStyle name="표준 3 72" xfId="792" xr:uid="{00000000-0005-0000-0000-00007D040000}"/>
    <cellStyle name="표준 3 73" xfId="793" xr:uid="{00000000-0005-0000-0000-00007E040000}"/>
    <cellStyle name="표준 3 74" xfId="794" xr:uid="{00000000-0005-0000-0000-00007F040000}"/>
    <cellStyle name="표준 3 75" xfId="795" xr:uid="{00000000-0005-0000-0000-000080040000}"/>
    <cellStyle name="표준 3 76" xfId="796" xr:uid="{00000000-0005-0000-0000-000081040000}"/>
    <cellStyle name="표준 3 77" xfId="797" xr:uid="{00000000-0005-0000-0000-000082040000}"/>
    <cellStyle name="표준 3 78" xfId="798" xr:uid="{00000000-0005-0000-0000-000083040000}"/>
    <cellStyle name="표준 3 79" xfId="799" xr:uid="{00000000-0005-0000-0000-000084040000}"/>
    <cellStyle name="표준 3 8" xfId="800" xr:uid="{00000000-0005-0000-0000-000085040000}"/>
    <cellStyle name="표준 3 80" xfId="801" xr:uid="{00000000-0005-0000-0000-000086040000}"/>
    <cellStyle name="표준 3 81" xfId="802" xr:uid="{00000000-0005-0000-0000-000087040000}"/>
    <cellStyle name="표준 3 82" xfId="803" xr:uid="{00000000-0005-0000-0000-000088040000}"/>
    <cellStyle name="표준 3 83" xfId="804" xr:uid="{00000000-0005-0000-0000-000089040000}"/>
    <cellStyle name="표준 3 84" xfId="805" xr:uid="{00000000-0005-0000-0000-00008A040000}"/>
    <cellStyle name="표준 3 85" xfId="806" xr:uid="{00000000-0005-0000-0000-00008B040000}"/>
    <cellStyle name="표준 3 86" xfId="807" xr:uid="{00000000-0005-0000-0000-00008C040000}"/>
    <cellStyle name="표준 3 87" xfId="808" xr:uid="{00000000-0005-0000-0000-00008D040000}"/>
    <cellStyle name="표준 3 88" xfId="809" xr:uid="{00000000-0005-0000-0000-00008E040000}"/>
    <cellStyle name="표준 3 89" xfId="810" xr:uid="{00000000-0005-0000-0000-00008F040000}"/>
    <cellStyle name="표준 3 9" xfId="811" xr:uid="{00000000-0005-0000-0000-000090040000}"/>
    <cellStyle name="표준 3 90" xfId="812" xr:uid="{00000000-0005-0000-0000-000091040000}"/>
    <cellStyle name="표준 3 91" xfId="813" xr:uid="{00000000-0005-0000-0000-000092040000}"/>
    <cellStyle name="표준 3 92" xfId="814" xr:uid="{00000000-0005-0000-0000-000093040000}"/>
    <cellStyle name="표준 3 93" xfId="815" xr:uid="{00000000-0005-0000-0000-000094040000}"/>
    <cellStyle name="표준 3 94" xfId="816" xr:uid="{00000000-0005-0000-0000-000095040000}"/>
    <cellStyle name="표준 3 95" xfId="817" xr:uid="{00000000-0005-0000-0000-000096040000}"/>
    <cellStyle name="표준 3 96" xfId="818" xr:uid="{00000000-0005-0000-0000-000097040000}"/>
    <cellStyle name="표준 3 97" xfId="819" xr:uid="{00000000-0005-0000-0000-000098040000}"/>
    <cellStyle name="표준 3 98" xfId="820" xr:uid="{00000000-0005-0000-0000-000099040000}"/>
    <cellStyle name="표준 3 99" xfId="821" xr:uid="{00000000-0005-0000-0000-00009A040000}"/>
    <cellStyle name="표준 3_(청원군)붙임3(1~11월 배출업소 점검실적)" xfId="1593" xr:uid="{00000000-0005-0000-0000-00009B040000}"/>
    <cellStyle name="표준 30" xfId="822" xr:uid="{00000000-0005-0000-0000-00009C040000}"/>
    <cellStyle name="표준 31" xfId="823" xr:uid="{00000000-0005-0000-0000-00009D040000}"/>
    <cellStyle name="표준 32" xfId="1594" xr:uid="{00000000-0005-0000-0000-00009E040000}"/>
    <cellStyle name="표준 33" xfId="1595" xr:uid="{00000000-0005-0000-0000-00009F040000}"/>
    <cellStyle name="표준 33 2" xfId="1596" xr:uid="{00000000-0005-0000-0000-0000A0040000}"/>
    <cellStyle name="표준 34" xfId="1597" xr:uid="{00000000-0005-0000-0000-0000A1040000}"/>
    <cellStyle name="표준 34 2" xfId="1598" xr:uid="{00000000-0005-0000-0000-0000A2040000}"/>
    <cellStyle name="표준 35" xfId="1599" xr:uid="{00000000-0005-0000-0000-0000A3040000}"/>
    <cellStyle name="표준 35 2" xfId="1600" xr:uid="{00000000-0005-0000-0000-0000A4040000}"/>
    <cellStyle name="표준 35 3" xfId="1601" xr:uid="{00000000-0005-0000-0000-0000A5040000}"/>
    <cellStyle name="표준 36" xfId="1602" xr:uid="{00000000-0005-0000-0000-0000A6040000}"/>
    <cellStyle name="표준 37" xfId="1603" xr:uid="{00000000-0005-0000-0000-0000A7040000}"/>
    <cellStyle name="표준 37 2" xfId="1604" xr:uid="{00000000-0005-0000-0000-0000A8040000}"/>
    <cellStyle name="표준 38" xfId="1605" xr:uid="{00000000-0005-0000-0000-0000A9040000}"/>
    <cellStyle name="표준 38 2" xfId="1606" xr:uid="{00000000-0005-0000-0000-0000AA040000}"/>
    <cellStyle name="표준 39" xfId="1607" xr:uid="{00000000-0005-0000-0000-0000AB040000}"/>
    <cellStyle name="표준 39 2" xfId="1608" xr:uid="{00000000-0005-0000-0000-0000AC040000}"/>
    <cellStyle name="표준 4" xfId="824" xr:uid="{00000000-0005-0000-0000-0000AD040000}"/>
    <cellStyle name="표준 4 10" xfId="825" xr:uid="{00000000-0005-0000-0000-0000AE040000}"/>
    <cellStyle name="표준 4 100" xfId="826" xr:uid="{00000000-0005-0000-0000-0000AF040000}"/>
    <cellStyle name="표준 4 101" xfId="827" xr:uid="{00000000-0005-0000-0000-0000B0040000}"/>
    <cellStyle name="표준 4 102" xfId="828" xr:uid="{00000000-0005-0000-0000-0000B1040000}"/>
    <cellStyle name="표준 4 103" xfId="1609" xr:uid="{00000000-0005-0000-0000-0000B2040000}"/>
    <cellStyle name="표준 4 11" xfId="829" xr:uid="{00000000-0005-0000-0000-0000B3040000}"/>
    <cellStyle name="표준 4 12" xfId="830" xr:uid="{00000000-0005-0000-0000-0000B4040000}"/>
    <cellStyle name="표준 4 13" xfId="831" xr:uid="{00000000-0005-0000-0000-0000B5040000}"/>
    <cellStyle name="표준 4 14" xfId="832" xr:uid="{00000000-0005-0000-0000-0000B6040000}"/>
    <cellStyle name="표준 4 15" xfId="833" xr:uid="{00000000-0005-0000-0000-0000B7040000}"/>
    <cellStyle name="표준 4 16" xfId="834" xr:uid="{00000000-0005-0000-0000-0000B8040000}"/>
    <cellStyle name="표준 4 17" xfId="835" xr:uid="{00000000-0005-0000-0000-0000B9040000}"/>
    <cellStyle name="표준 4 18" xfId="836" xr:uid="{00000000-0005-0000-0000-0000BA040000}"/>
    <cellStyle name="표준 4 19" xfId="837" xr:uid="{00000000-0005-0000-0000-0000BB040000}"/>
    <cellStyle name="표준 4 2" xfId="838" xr:uid="{00000000-0005-0000-0000-0000BC040000}"/>
    <cellStyle name="표준 4 2 2" xfId="1610" xr:uid="{00000000-0005-0000-0000-0000BD040000}"/>
    <cellStyle name="표준 4 2 2 2" xfId="1611" xr:uid="{00000000-0005-0000-0000-0000BE040000}"/>
    <cellStyle name="표준 4 20" xfId="839" xr:uid="{00000000-0005-0000-0000-0000BF040000}"/>
    <cellStyle name="표준 4 21" xfId="840" xr:uid="{00000000-0005-0000-0000-0000C0040000}"/>
    <cellStyle name="표준 4 22" xfId="841" xr:uid="{00000000-0005-0000-0000-0000C1040000}"/>
    <cellStyle name="표준 4 23" xfId="842" xr:uid="{00000000-0005-0000-0000-0000C2040000}"/>
    <cellStyle name="표준 4 24" xfId="843" xr:uid="{00000000-0005-0000-0000-0000C3040000}"/>
    <cellStyle name="표준 4 25" xfId="844" xr:uid="{00000000-0005-0000-0000-0000C4040000}"/>
    <cellStyle name="표준 4 26" xfId="845" xr:uid="{00000000-0005-0000-0000-0000C5040000}"/>
    <cellStyle name="표준 4 27" xfId="846" xr:uid="{00000000-0005-0000-0000-0000C6040000}"/>
    <cellStyle name="표준 4 28" xfId="847" xr:uid="{00000000-0005-0000-0000-0000C7040000}"/>
    <cellStyle name="표준 4 29" xfId="848" xr:uid="{00000000-0005-0000-0000-0000C8040000}"/>
    <cellStyle name="표준 4 3" xfId="849" xr:uid="{00000000-0005-0000-0000-0000C9040000}"/>
    <cellStyle name="표준 4 3 2" xfId="1612" xr:uid="{00000000-0005-0000-0000-0000CA040000}"/>
    <cellStyle name="표준 4 3 3" xfId="1613" xr:uid="{00000000-0005-0000-0000-0000CB040000}"/>
    <cellStyle name="표준 4 30" xfId="850" xr:uid="{00000000-0005-0000-0000-0000CC040000}"/>
    <cellStyle name="표준 4 31" xfId="851" xr:uid="{00000000-0005-0000-0000-0000CD040000}"/>
    <cellStyle name="표준 4 32" xfId="852" xr:uid="{00000000-0005-0000-0000-0000CE040000}"/>
    <cellStyle name="표준 4 33" xfId="853" xr:uid="{00000000-0005-0000-0000-0000CF040000}"/>
    <cellStyle name="표준 4 34" xfId="854" xr:uid="{00000000-0005-0000-0000-0000D0040000}"/>
    <cellStyle name="표준 4 35" xfId="855" xr:uid="{00000000-0005-0000-0000-0000D1040000}"/>
    <cellStyle name="표준 4 36" xfId="856" xr:uid="{00000000-0005-0000-0000-0000D2040000}"/>
    <cellStyle name="표준 4 37" xfId="857" xr:uid="{00000000-0005-0000-0000-0000D3040000}"/>
    <cellStyle name="표준 4 38" xfId="858" xr:uid="{00000000-0005-0000-0000-0000D4040000}"/>
    <cellStyle name="표준 4 39" xfId="859" xr:uid="{00000000-0005-0000-0000-0000D5040000}"/>
    <cellStyle name="표준 4 4" xfId="860" xr:uid="{00000000-0005-0000-0000-0000D6040000}"/>
    <cellStyle name="표준 4 4 2" xfId="1614" xr:uid="{00000000-0005-0000-0000-0000D7040000}"/>
    <cellStyle name="표준 4 40" xfId="861" xr:uid="{00000000-0005-0000-0000-0000D8040000}"/>
    <cellStyle name="표준 4 41" xfId="862" xr:uid="{00000000-0005-0000-0000-0000D9040000}"/>
    <cellStyle name="표준 4 42" xfId="863" xr:uid="{00000000-0005-0000-0000-0000DA040000}"/>
    <cellStyle name="표준 4 43" xfId="864" xr:uid="{00000000-0005-0000-0000-0000DB040000}"/>
    <cellStyle name="표준 4 44" xfId="865" xr:uid="{00000000-0005-0000-0000-0000DC040000}"/>
    <cellStyle name="표준 4 45" xfId="866" xr:uid="{00000000-0005-0000-0000-0000DD040000}"/>
    <cellStyle name="표준 4 46" xfId="867" xr:uid="{00000000-0005-0000-0000-0000DE040000}"/>
    <cellStyle name="표준 4 47" xfId="868" xr:uid="{00000000-0005-0000-0000-0000DF040000}"/>
    <cellStyle name="표준 4 48" xfId="869" xr:uid="{00000000-0005-0000-0000-0000E0040000}"/>
    <cellStyle name="표준 4 49" xfId="870" xr:uid="{00000000-0005-0000-0000-0000E1040000}"/>
    <cellStyle name="표준 4 5" xfId="871" xr:uid="{00000000-0005-0000-0000-0000E2040000}"/>
    <cellStyle name="표준 4 50" xfId="872" xr:uid="{00000000-0005-0000-0000-0000E3040000}"/>
    <cellStyle name="표준 4 51" xfId="873" xr:uid="{00000000-0005-0000-0000-0000E4040000}"/>
    <cellStyle name="표준 4 52" xfId="874" xr:uid="{00000000-0005-0000-0000-0000E5040000}"/>
    <cellStyle name="표준 4 53" xfId="875" xr:uid="{00000000-0005-0000-0000-0000E6040000}"/>
    <cellStyle name="표준 4 54" xfId="876" xr:uid="{00000000-0005-0000-0000-0000E7040000}"/>
    <cellStyle name="표준 4 55" xfId="877" xr:uid="{00000000-0005-0000-0000-0000E8040000}"/>
    <cellStyle name="표준 4 56" xfId="878" xr:uid="{00000000-0005-0000-0000-0000E9040000}"/>
    <cellStyle name="표준 4 57" xfId="879" xr:uid="{00000000-0005-0000-0000-0000EA040000}"/>
    <cellStyle name="표준 4 58" xfId="880" xr:uid="{00000000-0005-0000-0000-0000EB040000}"/>
    <cellStyle name="표준 4 59" xfId="881" xr:uid="{00000000-0005-0000-0000-0000EC040000}"/>
    <cellStyle name="표준 4 6" xfId="882" xr:uid="{00000000-0005-0000-0000-0000ED040000}"/>
    <cellStyle name="표준 4 6 2" xfId="1615" xr:uid="{00000000-0005-0000-0000-0000EE040000}"/>
    <cellStyle name="표준 4 60" xfId="883" xr:uid="{00000000-0005-0000-0000-0000EF040000}"/>
    <cellStyle name="표준 4 61" xfId="884" xr:uid="{00000000-0005-0000-0000-0000F0040000}"/>
    <cellStyle name="표준 4 62" xfId="885" xr:uid="{00000000-0005-0000-0000-0000F1040000}"/>
    <cellStyle name="표준 4 63" xfId="886" xr:uid="{00000000-0005-0000-0000-0000F2040000}"/>
    <cellStyle name="표준 4 64" xfId="887" xr:uid="{00000000-0005-0000-0000-0000F3040000}"/>
    <cellStyle name="표준 4 65" xfId="888" xr:uid="{00000000-0005-0000-0000-0000F4040000}"/>
    <cellStyle name="표준 4 66" xfId="889" xr:uid="{00000000-0005-0000-0000-0000F5040000}"/>
    <cellStyle name="표준 4 67" xfId="890" xr:uid="{00000000-0005-0000-0000-0000F6040000}"/>
    <cellStyle name="표준 4 68" xfId="891" xr:uid="{00000000-0005-0000-0000-0000F7040000}"/>
    <cellStyle name="표준 4 69" xfId="892" xr:uid="{00000000-0005-0000-0000-0000F8040000}"/>
    <cellStyle name="표준 4 7" xfId="893" xr:uid="{00000000-0005-0000-0000-0000F9040000}"/>
    <cellStyle name="표준 4 70" xfId="894" xr:uid="{00000000-0005-0000-0000-0000FA040000}"/>
    <cellStyle name="표준 4 71" xfId="895" xr:uid="{00000000-0005-0000-0000-0000FB040000}"/>
    <cellStyle name="표준 4 72" xfId="896" xr:uid="{00000000-0005-0000-0000-0000FC040000}"/>
    <cellStyle name="표준 4 73" xfId="897" xr:uid="{00000000-0005-0000-0000-0000FD040000}"/>
    <cellStyle name="표준 4 74" xfId="898" xr:uid="{00000000-0005-0000-0000-0000FE040000}"/>
    <cellStyle name="표준 4 75" xfId="899" xr:uid="{00000000-0005-0000-0000-0000FF040000}"/>
    <cellStyle name="표준 4 76" xfId="900" xr:uid="{00000000-0005-0000-0000-000000050000}"/>
    <cellStyle name="표준 4 77" xfId="901" xr:uid="{00000000-0005-0000-0000-000001050000}"/>
    <cellStyle name="표준 4 78" xfId="902" xr:uid="{00000000-0005-0000-0000-000002050000}"/>
    <cellStyle name="표준 4 79" xfId="903" xr:uid="{00000000-0005-0000-0000-000003050000}"/>
    <cellStyle name="표준 4 8" xfId="904" xr:uid="{00000000-0005-0000-0000-000004050000}"/>
    <cellStyle name="표준 4 80" xfId="905" xr:uid="{00000000-0005-0000-0000-000005050000}"/>
    <cellStyle name="표준 4 81" xfId="906" xr:uid="{00000000-0005-0000-0000-000006050000}"/>
    <cellStyle name="표준 4 82" xfId="907" xr:uid="{00000000-0005-0000-0000-000007050000}"/>
    <cellStyle name="표준 4 83" xfId="908" xr:uid="{00000000-0005-0000-0000-000008050000}"/>
    <cellStyle name="표준 4 84" xfId="909" xr:uid="{00000000-0005-0000-0000-000009050000}"/>
    <cellStyle name="표준 4 85" xfId="910" xr:uid="{00000000-0005-0000-0000-00000A050000}"/>
    <cellStyle name="표준 4 86" xfId="911" xr:uid="{00000000-0005-0000-0000-00000B050000}"/>
    <cellStyle name="표준 4 87" xfId="912" xr:uid="{00000000-0005-0000-0000-00000C050000}"/>
    <cellStyle name="표준 4 88" xfId="913" xr:uid="{00000000-0005-0000-0000-00000D050000}"/>
    <cellStyle name="표준 4 89" xfId="914" xr:uid="{00000000-0005-0000-0000-00000E050000}"/>
    <cellStyle name="표준 4 9" xfId="915" xr:uid="{00000000-0005-0000-0000-00000F050000}"/>
    <cellStyle name="표준 4 90" xfId="916" xr:uid="{00000000-0005-0000-0000-000010050000}"/>
    <cellStyle name="표준 4 91" xfId="917" xr:uid="{00000000-0005-0000-0000-000011050000}"/>
    <cellStyle name="표준 4 92" xfId="918" xr:uid="{00000000-0005-0000-0000-000012050000}"/>
    <cellStyle name="표준 4 93" xfId="919" xr:uid="{00000000-0005-0000-0000-000013050000}"/>
    <cellStyle name="표준 4 94" xfId="920" xr:uid="{00000000-0005-0000-0000-000014050000}"/>
    <cellStyle name="표준 4 95" xfId="921" xr:uid="{00000000-0005-0000-0000-000015050000}"/>
    <cellStyle name="표준 4 96" xfId="922" xr:uid="{00000000-0005-0000-0000-000016050000}"/>
    <cellStyle name="표준 4 97" xfId="923" xr:uid="{00000000-0005-0000-0000-000017050000}"/>
    <cellStyle name="표준 4 98" xfId="924" xr:uid="{00000000-0005-0000-0000-000018050000}"/>
    <cellStyle name="표준 4 99" xfId="925" xr:uid="{00000000-0005-0000-0000-000019050000}"/>
    <cellStyle name="표준 40" xfId="1616" xr:uid="{00000000-0005-0000-0000-00001A050000}"/>
    <cellStyle name="표준 40 2" xfId="1617" xr:uid="{00000000-0005-0000-0000-00001B050000}"/>
    <cellStyle name="표준 41" xfId="1618" xr:uid="{00000000-0005-0000-0000-00001C050000}"/>
    <cellStyle name="표준 41 2" xfId="1619" xr:uid="{00000000-0005-0000-0000-00001D050000}"/>
    <cellStyle name="표준 42" xfId="1620" xr:uid="{00000000-0005-0000-0000-00001E050000}"/>
    <cellStyle name="표준 42 2" xfId="1621" xr:uid="{00000000-0005-0000-0000-00001F050000}"/>
    <cellStyle name="표준 43" xfId="1622" xr:uid="{00000000-0005-0000-0000-000020050000}"/>
    <cellStyle name="표준 44" xfId="1623" xr:uid="{00000000-0005-0000-0000-000021050000}"/>
    <cellStyle name="표준 45" xfId="1624" xr:uid="{00000000-0005-0000-0000-000022050000}"/>
    <cellStyle name="표준 46" xfId="1625" xr:uid="{00000000-0005-0000-0000-000023050000}"/>
    <cellStyle name="표준 47" xfId="1626" xr:uid="{00000000-0005-0000-0000-000024050000}"/>
    <cellStyle name="표준 47 2" xfId="1627" xr:uid="{00000000-0005-0000-0000-000025050000}"/>
    <cellStyle name="표준 48" xfId="1628" xr:uid="{00000000-0005-0000-0000-000026050000}"/>
    <cellStyle name="표준 49" xfId="1629" xr:uid="{00000000-0005-0000-0000-000027050000}"/>
    <cellStyle name="표준 5" xfId="926" xr:uid="{00000000-0005-0000-0000-000028050000}"/>
    <cellStyle name="표준 5 10" xfId="927" xr:uid="{00000000-0005-0000-0000-000029050000}"/>
    <cellStyle name="표준 5 100" xfId="928" xr:uid="{00000000-0005-0000-0000-00002A050000}"/>
    <cellStyle name="표준 5 101" xfId="929" xr:uid="{00000000-0005-0000-0000-00002B050000}"/>
    <cellStyle name="표준 5 102" xfId="930" xr:uid="{00000000-0005-0000-0000-00002C050000}"/>
    <cellStyle name="표준 5 103" xfId="1630" xr:uid="{00000000-0005-0000-0000-00002D050000}"/>
    <cellStyle name="표준 5 11" xfId="931" xr:uid="{00000000-0005-0000-0000-00002E050000}"/>
    <cellStyle name="표준 5 12" xfId="932" xr:uid="{00000000-0005-0000-0000-00002F050000}"/>
    <cellStyle name="표준 5 13" xfId="933" xr:uid="{00000000-0005-0000-0000-000030050000}"/>
    <cellStyle name="표준 5 13 2" xfId="1631" xr:uid="{00000000-0005-0000-0000-000031050000}"/>
    <cellStyle name="표준 5 14" xfId="934" xr:uid="{00000000-0005-0000-0000-000032050000}"/>
    <cellStyle name="표준 5 15" xfId="935" xr:uid="{00000000-0005-0000-0000-000033050000}"/>
    <cellStyle name="표준 5 15 2" xfId="1632" xr:uid="{00000000-0005-0000-0000-000034050000}"/>
    <cellStyle name="표준 5 16" xfId="936" xr:uid="{00000000-0005-0000-0000-000035050000}"/>
    <cellStyle name="표준 5 17" xfId="937" xr:uid="{00000000-0005-0000-0000-000036050000}"/>
    <cellStyle name="표준 5 18" xfId="938" xr:uid="{00000000-0005-0000-0000-000037050000}"/>
    <cellStyle name="표준 5 19" xfId="939" xr:uid="{00000000-0005-0000-0000-000038050000}"/>
    <cellStyle name="표준 5 2" xfId="940" xr:uid="{00000000-0005-0000-0000-000039050000}"/>
    <cellStyle name="표준 5 2 2" xfId="1633" xr:uid="{00000000-0005-0000-0000-00003A050000}"/>
    <cellStyle name="표준 5 20" xfId="941" xr:uid="{00000000-0005-0000-0000-00003B050000}"/>
    <cellStyle name="표준 5 21" xfId="942" xr:uid="{00000000-0005-0000-0000-00003C050000}"/>
    <cellStyle name="표준 5 22" xfId="943" xr:uid="{00000000-0005-0000-0000-00003D050000}"/>
    <cellStyle name="표준 5 23" xfId="944" xr:uid="{00000000-0005-0000-0000-00003E050000}"/>
    <cellStyle name="표준 5 24" xfId="945" xr:uid="{00000000-0005-0000-0000-00003F050000}"/>
    <cellStyle name="표준 5 25" xfId="946" xr:uid="{00000000-0005-0000-0000-000040050000}"/>
    <cellStyle name="표준 5 26" xfId="947" xr:uid="{00000000-0005-0000-0000-000041050000}"/>
    <cellStyle name="표준 5 27" xfId="948" xr:uid="{00000000-0005-0000-0000-000042050000}"/>
    <cellStyle name="표준 5 28" xfId="949" xr:uid="{00000000-0005-0000-0000-000043050000}"/>
    <cellStyle name="표준 5 29" xfId="950" xr:uid="{00000000-0005-0000-0000-000044050000}"/>
    <cellStyle name="표준 5 3" xfId="951" xr:uid="{00000000-0005-0000-0000-000045050000}"/>
    <cellStyle name="표준 5 30" xfId="952" xr:uid="{00000000-0005-0000-0000-000046050000}"/>
    <cellStyle name="표준 5 31" xfId="953" xr:uid="{00000000-0005-0000-0000-000047050000}"/>
    <cellStyle name="표준 5 32" xfId="954" xr:uid="{00000000-0005-0000-0000-000048050000}"/>
    <cellStyle name="표준 5 33" xfId="955" xr:uid="{00000000-0005-0000-0000-000049050000}"/>
    <cellStyle name="표준 5 34" xfId="956" xr:uid="{00000000-0005-0000-0000-00004A050000}"/>
    <cellStyle name="표준 5 35" xfId="957" xr:uid="{00000000-0005-0000-0000-00004B050000}"/>
    <cellStyle name="표준 5 36" xfId="958" xr:uid="{00000000-0005-0000-0000-00004C050000}"/>
    <cellStyle name="표준 5 37" xfId="959" xr:uid="{00000000-0005-0000-0000-00004D050000}"/>
    <cellStyle name="표준 5 38" xfId="960" xr:uid="{00000000-0005-0000-0000-00004E050000}"/>
    <cellStyle name="표준 5 39" xfId="961" xr:uid="{00000000-0005-0000-0000-00004F050000}"/>
    <cellStyle name="표준 5 4" xfId="962" xr:uid="{00000000-0005-0000-0000-000050050000}"/>
    <cellStyle name="표준 5 40" xfId="963" xr:uid="{00000000-0005-0000-0000-000051050000}"/>
    <cellStyle name="표준 5 41" xfId="964" xr:uid="{00000000-0005-0000-0000-000052050000}"/>
    <cellStyle name="표준 5 42" xfId="965" xr:uid="{00000000-0005-0000-0000-000053050000}"/>
    <cellStyle name="표준 5 43" xfId="966" xr:uid="{00000000-0005-0000-0000-000054050000}"/>
    <cellStyle name="표준 5 44" xfId="967" xr:uid="{00000000-0005-0000-0000-000055050000}"/>
    <cellStyle name="표준 5 45" xfId="968" xr:uid="{00000000-0005-0000-0000-000056050000}"/>
    <cellStyle name="표준 5 46" xfId="969" xr:uid="{00000000-0005-0000-0000-000057050000}"/>
    <cellStyle name="표준 5 47" xfId="970" xr:uid="{00000000-0005-0000-0000-000058050000}"/>
    <cellStyle name="표준 5 48" xfId="971" xr:uid="{00000000-0005-0000-0000-000059050000}"/>
    <cellStyle name="표준 5 49" xfId="972" xr:uid="{00000000-0005-0000-0000-00005A050000}"/>
    <cellStyle name="표준 5 5" xfId="973" xr:uid="{00000000-0005-0000-0000-00005B050000}"/>
    <cellStyle name="표준 5 50" xfId="974" xr:uid="{00000000-0005-0000-0000-00005C050000}"/>
    <cellStyle name="표준 5 51" xfId="975" xr:uid="{00000000-0005-0000-0000-00005D050000}"/>
    <cellStyle name="표준 5 52" xfId="976" xr:uid="{00000000-0005-0000-0000-00005E050000}"/>
    <cellStyle name="표준 5 53" xfId="977" xr:uid="{00000000-0005-0000-0000-00005F050000}"/>
    <cellStyle name="표준 5 54" xfId="978" xr:uid="{00000000-0005-0000-0000-000060050000}"/>
    <cellStyle name="표준 5 55" xfId="979" xr:uid="{00000000-0005-0000-0000-000061050000}"/>
    <cellStyle name="표준 5 56" xfId="980" xr:uid="{00000000-0005-0000-0000-000062050000}"/>
    <cellStyle name="표준 5 57" xfId="981" xr:uid="{00000000-0005-0000-0000-000063050000}"/>
    <cellStyle name="표준 5 58" xfId="982" xr:uid="{00000000-0005-0000-0000-000064050000}"/>
    <cellStyle name="표준 5 59" xfId="983" xr:uid="{00000000-0005-0000-0000-000065050000}"/>
    <cellStyle name="표준 5 6" xfId="984" xr:uid="{00000000-0005-0000-0000-000066050000}"/>
    <cellStyle name="표준 5 60" xfId="985" xr:uid="{00000000-0005-0000-0000-000067050000}"/>
    <cellStyle name="표준 5 61" xfId="986" xr:uid="{00000000-0005-0000-0000-000068050000}"/>
    <cellStyle name="표준 5 62" xfId="987" xr:uid="{00000000-0005-0000-0000-000069050000}"/>
    <cellStyle name="표준 5 63" xfId="988" xr:uid="{00000000-0005-0000-0000-00006A050000}"/>
    <cellStyle name="표준 5 64" xfId="989" xr:uid="{00000000-0005-0000-0000-00006B050000}"/>
    <cellStyle name="표준 5 65" xfId="990" xr:uid="{00000000-0005-0000-0000-00006C050000}"/>
    <cellStyle name="표준 5 66" xfId="991" xr:uid="{00000000-0005-0000-0000-00006D050000}"/>
    <cellStyle name="표준 5 67" xfId="992" xr:uid="{00000000-0005-0000-0000-00006E050000}"/>
    <cellStyle name="표준 5 68" xfId="993" xr:uid="{00000000-0005-0000-0000-00006F050000}"/>
    <cellStyle name="표준 5 69" xfId="994" xr:uid="{00000000-0005-0000-0000-000070050000}"/>
    <cellStyle name="표준 5 7" xfId="995" xr:uid="{00000000-0005-0000-0000-000071050000}"/>
    <cellStyle name="표준 5 7 2" xfId="1634" xr:uid="{00000000-0005-0000-0000-000072050000}"/>
    <cellStyle name="표준 5 7 3" xfId="1635" xr:uid="{00000000-0005-0000-0000-000073050000}"/>
    <cellStyle name="표준 5 7 4" xfId="1636" xr:uid="{00000000-0005-0000-0000-000074050000}"/>
    <cellStyle name="표준 5 70" xfId="996" xr:uid="{00000000-0005-0000-0000-000075050000}"/>
    <cellStyle name="표준 5 71" xfId="997" xr:uid="{00000000-0005-0000-0000-000076050000}"/>
    <cellStyle name="표준 5 72" xfId="998" xr:uid="{00000000-0005-0000-0000-000077050000}"/>
    <cellStyle name="표준 5 73" xfId="999" xr:uid="{00000000-0005-0000-0000-000078050000}"/>
    <cellStyle name="표준 5 74" xfId="1000" xr:uid="{00000000-0005-0000-0000-000079050000}"/>
    <cellStyle name="표준 5 75" xfId="1001" xr:uid="{00000000-0005-0000-0000-00007A050000}"/>
    <cellStyle name="표준 5 76" xfId="1002" xr:uid="{00000000-0005-0000-0000-00007B050000}"/>
    <cellStyle name="표준 5 77" xfId="1003" xr:uid="{00000000-0005-0000-0000-00007C050000}"/>
    <cellStyle name="표준 5 78" xfId="1004" xr:uid="{00000000-0005-0000-0000-00007D050000}"/>
    <cellStyle name="표준 5 79" xfId="1005" xr:uid="{00000000-0005-0000-0000-00007E050000}"/>
    <cellStyle name="표준 5 8" xfId="1006" xr:uid="{00000000-0005-0000-0000-00007F050000}"/>
    <cellStyle name="표준 5 80" xfId="1007" xr:uid="{00000000-0005-0000-0000-000080050000}"/>
    <cellStyle name="표준 5 81" xfId="1008" xr:uid="{00000000-0005-0000-0000-000081050000}"/>
    <cellStyle name="표준 5 82" xfId="1009" xr:uid="{00000000-0005-0000-0000-000082050000}"/>
    <cellStyle name="표준 5 83" xfId="1010" xr:uid="{00000000-0005-0000-0000-000083050000}"/>
    <cellStyle name="표준 5 84" xfId="1011" xr:uid="{00000000-0005-0000-0000-000084050000}"/>
    <cellStyle name="표준 5 85" xfId="1012" xr:uid="{00000000-0005-0000-0000-000085050000}"/>
    <cellStyle name="표준 5 86" xfId="1013" xr:uid="{00000000-0005-0000-0000-000086050000}"/>
    <cellStyle name="표준 5 87" xfId="1014" xr:uid="{00000000-0005-0000-0000-000087050000}"/>
    <cellStyle name="표준 5 88" xfId="1015" xr:uid="{00000000-0005-0000-0000-000088050000}"/>
    <cellStyle name="표준 5 89" xfId="1016" xr:uid="{00000000-0005-0000-0000-000089050000}"/>
    <cellStyle name="표준 5 9" xfId="1017" xr:uid="{00000000-0005-0000-0000-00008A050000}"/>
    <cellStyle name="표준 5 90" xfId="1018" xr:uid="{00000000-0005-0000-0000-00008B050000}"/>
    <cellStyle name="표준 5 91" xfId="1019" xr:uid="{00000000-0005-0000-0000-00008C050000}"/>
    <cellStyle name="표준 5 92" xfId="1020" xr:uid="{00000000-0005-0000-0000-00008D050000}"/>
    <cellStyle name="표준 5 93" xfId="1021" xr:uid="{00000000-0005-0000-0000-00008E050000}"/>
    <cellStyle name="표준 5 94" xfId="1022" xr:uid="{00000000-0005-0000-0000-00008F050000}"/>
    <cellStyle name="표준 5 95" xfId="1023" xr:uid="{00000000-0005-0000-0000-000090050000}"/>
    <cellStyle name="표준 5 96" xfId="1024" xr:uid="{00000000-0005-0000-0000-000091050000}"/>
    <cellStyle name="표준 5 97" xfId="1025" xr:uid="{00000000-0005-0000-0000-000092050000}"/>
    <cellStyle name="표준 5 98" xfId="1026" xr:uid="{00000000-0005-0000-0000-000093050000}"/>
    <cellStyle name="표준 5 99" xfId="1027" xr:uid="{00000000-0005-0000-0000-000094050000}"/>
    <cellStyle name="표준 50" xfId="1637" xr:uid="{00000000-0005-0000-0000-000095050000}"/>
    <cellStyle name="표준 51" xfId="1638" xr:uid="{00000000-0005-0000-0000-000096050000}"/>
    <cellStyle name="표준 52" xfId="1639" xr:uid="{00000000-0005-0000-0000-000097050000}"/>
    <cellStyle name="표준 53" xfId="1640" xr:uid="{00000000-0005-0000-0000-000098050000}"/>
    <cellStyle name="표준 54" xfId="1641" xr:uid="{00000000-0005-0000-0000-000099050000}"/>
    <cellStyle name="표준 55" xfId="1642" xr:uid="{00000000-0005-0000-0000-00009A050000}"/>
    <cellStyle name="표준 56" xfId="1643" xr:uid="{00000000-0005-0000-0000-00009B050000}"/>
    <cellStyle name="표준 57" xfId="1644" xr:uid="{00000000-0005-0000-0000-00009C050000}"/>
    <cellStyle name="표준 58" xfId="1645" xr:uid="{00000000-0005-0000-0000-00009D050000}"/>
    <cellStyle name="표준 59" xfId="1646" xr:uid="{00000000-0005-0000-0000-00009E050000}"/>
    <cellStyle name="표준 6" xfId="1028" xr:uid="{00000000-0005-0000-0000-00009F050000}"/>
    <cellStyle name="표준 6 10" xfId="1029" xr:uid="{00000000-0005-0000-0000-0000A0050000}"/>
    <cellStyle name="표준 6 100" xfId="1030" xr:uid="{00000000-0005-0000-0000-0000A1050000}"/>
    <cellStyle name="표준 6 101" xfId="1031" xr:uid="{00000000-0005-0000-0000-0000A2050000}"/>
    <cellStyle name="표준 6 102" xfId="1032" xr:uid="{00000000-0005-0000-0000-0000A3050000}"/>
    <cellStyle name="표준 6 103" xfId="1647" xr:uid="{00000000-0005-0000-0000-0000A4050000}"/>
    <cellStyle name="표준 6 11" xfId="1033" xr:uid="{00000000-0005-0000-0000-0000A5050000}"/>
    <cellStyle name="표준 6 12" xfId="1034" xr:uid="{00000000-0005-0000-0000-0000A6050000}"/>
    <cellStyle name="표준 6 13" xfId="1035" xr:uid="{00000000-0005-0000-0000-0000A7050000}"/>
    <cellStyle name="표준 6 13 2" xfId="1648" xr:uid="{00000000-0005-0000-0000-0000A8050000}"/>
    <cellStyle name="표준 6 14" xfId="1036" xr:uid="{00000000-0005-0000-0000-0000A9050000}"/>
    <cellStyle name="표준 6 15" xfId="1037" xr:uid="{00000000-0005-0000-0000-0000AA050000}"/>
    <cellStyle name="표준 6 15 2" xfId="1649" xr:uid="{00000000-0005-0000-0000-0000AB050000}"/>
    <cellStyle name="표준 6 16" xfId="1038" xr:uid="{00000000-0005-0000-0000-0000AC050000}"/>
    <cellStyle name="표준 6 17" xfId="1039" xr:uid="{00000000-0005-0000-0000-0000AD050000}"/>
    <cellStyle name="표준 6 18" xfId="1040" xr:uid="{00000000-0005-0000-0000-0000AE050000}"/>
    <cellStyle name="표준 6 19" xfId="1041" xr:uid="{00000000-0005-0000-0000-0000AF050000}"/>
    <cellStyle name="표준 6 2" xfId="1042" xr:uid="{00000000-0005-0000-0000-0000B0050000}"/>
    <cellStyle name="표준 6 20" xfId="1043" xr:uid="{00000000-0005-0000-0000-0000B1050000}"/>
    <cellStyle name="표준 6 21" xfId="1044" xr:uid="{00000000-0005-0000-0000-0000B2050000}"/>
    <cellStyle name="표준 6 22" xfId="1045" xr:uid="{00000000-0005-0000-0000-0000B3050000}"/>
    <cellStyle name="표준 6 23" xfId="1046" xr:uid="{00000000-0005-0000-0000-0000B4050000}"/>
    <cellStyle name="표준 6 24" xfId="1047" xr:uid="{00000000-0005-0000-0000-0000B5050000}"/>
    <cellStyle name="표준 6 25" xfId="1048" xr:uid="{00000000-0005-0000-0000-0000B6050000}"/>
    <cellStyle name="표준 6 26" xfId="1049" xr:uid="{00000000-0005-0000-0000-0000B7050000}"/>
    <cellStyle name="표준 6 27" xfId="1050" xr:uid="{00000000-0005-0000-0000-0000B8050000}"/>
    <cellStyle name="표준 6 28" xfId="1051" xr:uid="{00000000-0005-0000-0000-0000B9050000}"/>
    <cellStyle name="표준 6 29" xfId="1052" xr:uid="{00000000-0005-0000-0000-0000BA050000}"/>
    <cellStyle name="표준 6 3" xfId="1053" xr:uid="{00000000-0005-0000-0000-0000BB050000}"/>
    <cellStyle name="표준 6 30" xfId="1054" xr:uid="{00000000-0005-0000-0000-0000BC050000}"/>
    <cellStyle name="표준 6 31" xfId="1055" xr:uid="{00000000-0005-0000-0000-0000BD050000}"/>
    <cellStyle name="표준 6 32" xfId="1056" xr:uid="{00000000-0005-0000-0000-0000BE050000}"/>
    <cellStyle name="표준 6 33" xfId="1057" xr:uid="{00000000-0005-0000-0000-0000BF050000}"/>
    <cellStyle name="표준 6 34" xfId="1058" xr:uid="{00000000-0005-0000-0000-0000C0050000}"/>
    <cellStyle name="표준 6 35" xfId="1059" xr:uid="{00000000-0005-0000-0000-0000C1050000}"/>
    <cellStyle name="표준 6 36" xfId="1060" xr:uid="{00000000-0005-0000-0000-0000C2050000}"/>
    <cellStyle name="표준 6 37" xfId="1061" xr:uid="{00000000-0005-0000-0000-0000C3050000}"/>
    <cellStyle name="표준 6 38" xfId="1062" xr:uid="{00000000-0005-0000-0000-0000C4050000}"/>
    <cellStyle name="표준 6 39" xfId="1063" xr:uid="{00000000-0005-0000-0000-0000C5050000}"/>
    <cellStyle name="표준 6 4" xfId="1064" xr:uid="{00000000-0005-0000-0000-0000C6050000}"/>
    <cellStyle name="표준 6 40" xfId="1065" xr:uid="{00000000-0005-0000-0000-0000C7050000}"/>
    <cellStyle name="표준 6 41" xfId="1066" xr:uid="{00000000-0005-0000-0000-0000C8050000}"/>
    <cellStyle name="표준 6 42" xfId="1067" xr:uid="{00000000-0005-0000-0000-0000C9050000}"/>
    <cellStyle name="표준 6 43" xfId="1068" xr:uid="{00000000-0005-0000-0000-0000CA050000}"/>
    <cellStyle name="표준 6 44" xfId="1069" xr:uid="{00000000-0005-0000-0000-0000CB050000}"/>
    <cellStyle name="표준 6 45" xfId="1070" xr:uid="{00000000-0005-0000-0000-0000CC050000}"/>
    <cellStyle name="표준 6 46" xfId="1071" xr:uid="{00000000-0005-0000-0000-0000CD050000}"/>
    <cellStyle name="표준 6 47" xfId="1072" xr:uid="{00000000-0005-0000-0000-0000CE050000}"/>
    <cellStyle name="표준 6 48" xfId="1073" xr:uid="{00000000-0005-0000-0000-0000CF050000}"/>
    <cellStyle name="표준 6 49" xfId="1074" xr:uid="{00000000-0005-0000-0000-0000D0050000}"/>
    <cellStyle name="표준 6 5" xfId="1075" xr:uid="{00000000-0005-0000-0000-0000D1050000}"/>
    <cellStyle name="표준 6 50" xfId="1076" xr:uid="{00000000-0005-0000-0000-0000D2050000}"/>
    <cellStyle name="표준 6 51" xfId="1077" xr:uid="{00000000-0005-0000-0000-0000D3050000}"/>
    <cellStyle name="표준 6 52" xfId="1078" xr:uid="{00000000-0005-0000-0000-0000D4050000}"/>
    <cellStyle name="표준 6 53" xfId="1079" xr:uid="{00000000-0005-0000-0000-0000D5050000}"/>
    <cellStyle name="표준 6 54" xfId="1080" xr:uid="{00000000-0005-0000-0000-0000D6050000}"/>
    <cellStyle name="표준 6 55" xfId="1081" xr:uid="{00000000-0005-0000-0000-0000D7050000}"/>
    <cellStyle name="표준 6 56" xfId="1082" xr:uid="{00000000-0005-0000-0000-0000D8050000}"/>
    <cellStyle name="표준 6 57" xfId="1083" xr:uid="{00000000-0005-0000-0000-0000D9050000}"/>
    <cellStyle name="표준 6 58" xfId="1084" xr:uid="{00000000-0005-0000-0000-0000DA050000}"/>
    <cellStyle name="표준 6 59" xfId="1085" xr:uid="{00000000-0005-0000-0000-0000DB050000}"/>
    <cellStyle name="표준 6 6" xfId="1086" xr:uid="{00000000-0005-0000-0000-0000DC050000}"/>
    <cellStyle name="표준 6 60" xfId="1087" xr:uid="{00000000-0005-0000-0000-0000DD050000}"/>
    <cellStyle name="표준 6 61" xfId="1088" xr:uid="{00000000-0005-0000-0000-0000DE050000}"/>
    <cellStyle name="표준 6 62" xfId="1089" xr:uid="{00000000-0005-0000-0000-0000DF050000}"/>
    <cellStyle name="표준 6 63" xfId="1090" xr:uid="{00000000-0005-0000-0000-0000E0050000}"/>
    <cellStyle name="표준 6 64" xfId="1091" xr:uid="{00000000-0005-0000-0000-0000E1050000}"/>
    <cellStyle name="표준 6 65" xfId="1092" xr:uid="{00000000-0005-0000-0000-0000E2050000}"/>
    <cellStyle name="표준 6 66" xfId="1093" xr:uid="{00000000-0005-0000-0000-0000E3050000}"/>
    <cellStyle name="표준 6 67" xfId="1094" xr:uid="{00000000-0005-0000-0000-0000E4050000}"/>
    <cellStyle name="표준 6 68" xfId="1095" xr:uid="{00000000-0005-0000-0000-0000E5050000}"/>
    <cellStyle name="표준 6 69" xfId="1096" xr:uid="{00000000-0005-0000-0000-0000E6050000}"/>
    <cellStyle name="표준 6 7" xfId="1097" xr:uid="{00000000-0005-0000-0000-0000E7050000}"/>
    <cellStyle name="표준 6 7 2" xfId="1650" xr:uid="{00000000-0005-0000-0000-0000E8050000}"/>
    <cellStyle name="표준 6 7 3" xfId="1651" xr:uid="{00000000-0005-0000-0000-0000E9050000}"/>
    <cellStyle name="표준 6 7 4" xfId="1652" xr:uid="{00000000-0005-0000-0000-0000EA050000}"/>
    <cellStyle name="표준 6 7 5" xfId="1653" xr:uid="{00000000-0005-0000-0000-0000EB050000}"/>
    <cellStyle name="표준 6 70" xfId="1098" xr:uid="{00000000-0005-0000-0000-0000EC050000}"/>
    <cellStyle name="표준 6 71" xfId="1099" xr:uid="{00000000-0005-0000-0000-0000ED050000}"/>
    <cellStyle name="표준 6 72" xfId="1100" xr:uid="{00000000-0005-0000-0000-0000EE050000}"/>
    <cellStyle name="표준 6 73" xfId="1101" xr:uid="{00000000-0005-0000-0000-0000EF050000}"/>
    <cellStyle name="표준 6 74" xfId="1102" xr:uid="{00000000-0005-0000-0000-0000F0050000}"/>
    <cellStyle name="표준 6 75" xfId="1103" xr:uid="{00000000-0005-0000-0000-0000F1050000}"/>
    <cellStyle name="표준 6 76" xfId="1104" xr:uid="{00000000-0005-0000-0000-0000F2050000}"/>
    <cellStyle name="표준 6 77" xfId="1105" xr:uid="{00000000-0005-0000-0000-0000F3050000}"/>
    <cellStyle name="표준 6 78" xfId="1106" xr:uid="{00000000-0005-0000-0000-0000F4050000}"/>
    <cellStyle name="표준 6 79" xfId="1107" xr:uid="{00000000-0005-0000-0000-0000F5050000}"/>
    <cellStyle name="표준 6 8" xfId="1108" xr:uid="{00000000-0005-0000-0000-0000F6050000}"/>
    <cellStyle name="표준 6 80" xfId="1109" xr:uid="{00000000-0005-0000-0000-0000F7050000}"/>
    <cellStyle name="표준 6 81" xfId="1110" xr:uid="{00000000-0005-0000-0000-0000F8050000}"/>
    <cellStyle name="표준 6 82" xfId="1111" xr:uid="{00000000-0005-0000-0000-0000F9050000}"/>
    <cellStyle name="표준 6 83" xfId="1112" xr:uid="{00000000-0005-0000-0000-0000FA050000}"/>
    <cellStyle name="표준 6 84" xfId="1113" xr:uid="{00000000-0005-0000-0000-0000FB050000}"/>
    <cellStyle name="표준 6 85" xfId="1114" xr:uid="{00000000-0005-0000-0000-0000FC050000}"/>
    <cellStyle name="표준 6 86" xfId="1115" xr:uid="{00000000-0005-0000-0000-0000FD050000}"/>
    <cellStyle name="표준 6 87" xfId="1116" xr:uid="{00000000-0005-0000-0000-0000FE050000}"/>
    <cellStyle name="표준 6 88" xfId="1117" xr:uid="{00000000-0005-0000-0000-0000FF050000}"/>
    <cellStyle name="표준 6 89" xfId="1118" xr:uid="{00000000-0005-0000-0000-000000060000}"/>
    <cellStyle name="표준 6 9" xfId="1119" xr:uid="{00000000-0005-0000-0000-000001060000}"/>
    <cellStyle name="표준 6 90" xfId="1120" xr:uid="{00000000-0005-0000-0000-000002060000}"/>
    <cellStyle name="표준 6 91" xfId="1121" xr:uid="{00000000-0005-0000-0000-000003060000}"/>
    <cellStyle name="표준 6 92" xfId="1122" xr:uid="{00000000-0005-0000-0000-000004060000}"/>
    <cellStyle name="표준 6 93" xfId="1123" xr:uid="{00000000-0005-0000-0000-000005060000}"/>
    <cellStyle name="표준 6 94" xfId="1124" xr:uid="{00000000-0005-0000-0000-000006060000}"/>
    <cellStyle name="표준 6 95" xfId="1125" xr:uid="{00000000-0005-0000-0000-000007060000}"/>
    <cellStyle name="표준 6 96" xfId="1126" xr:uid="{00000000-0005-0000-0000-000008060000}"/>
    <cellStyle name="표준 6 97" xfId="1127" xr:uid="{00000000-0005-0000-0000-000009060000}"/>
    <cellStyle name="표준 6 98" xfId="1128" xr:uid="{00000000-0005-0000-0000-00000A060000}"/>
    <cellStyle name="표준 6 99" xfId="1129" xr:uid="{00000000-0005-0000-0000-00000B060000}"/>
    <cellStyle name="표준 60" xfId="1654" xr:uid="{00000000-0005-0000-0000-00000C060000}"/>
    <cellStyle name="표준 65" xfId="1655" xr:uid="{00000000-0005-0000-0000-00000D060000}"/>
    <cellStyle name="표준 7" xfId="1130" xr:uid="{00000000-0005-0000-0000-00000E060000}"/>
    <cellStyle name="표준 7 10" xfId="1131" xr:uid="{00000000-0005-0000-0000-00000F060000}"/>
    <cellStyle name="표준 7 100" xfId="1132" xr:uid="{00000000-0005-0000-0000-000010060000}"/>
    <cellStyle name="표준 7 101" xfId="1133" xr:uid="{00000000-0005-0000-0000-000011060000}"/>
    <cellStyle name="표준 7 102" xfId="1134" xr:uid="{00000000-0005-0000-0000-000012060000}"/>
    <cellStyle name="표준 7 103" xfId="1656" xr:uid="{00000000-0005-0000-0000-000013060000}"/>
    <cellStyle name="표준 7 105" xfId="1708" xr:uid="{00000000-0005-0000-0000-000014060000}"/>
    <cellStyle name="표준 7 11" xfId="1135" xr:uid="{00000000-0005-0000-0000-000015060000}"/>
    <cellStyle name="표준 7 12" xfId="1136" xr:uid="{00000000-0005-0000-0000-000016060000}"/>
    <cellStyle name="표준 7 13" xfId="1137" xr:uid="{00000000-0005-0000-0000-000017060000}"/>
    <cellStyle name="표준 7 13 2" xfId="1657" xr:uid="{00000000-0005-0000-0000-000018060000}"/>
    <cellStyle name="표준 7 14" xfId="1138" xr:uid="{00000000-0005-0000-0000-000019060000}"/>
    <cellStyle name="표준 7 15" xfId="1139" xr:uid="{00000000-0005-0000-0000-00001A060000}"/>
    <cellStyle name="표준 7 15 2" xfId="1658" xr:uid="{00000000-0005-0000-0000-00001B060000}"/>
    <cellStyle name="표준 7 16" xfId="1140" xr:uid="{00000000-0005-0000-0000-00001C060000}"/>
    <cellStyle name="표준 7 17" xfId="1141" xr:uid="{00000000-0005-0000-0000-00001D060000}"/>
    <cellStyle name="표준 7 18" xfId="1142" xr:uid="{00000000-0005-0000-0000-00001E060000}"/>
    <cellStyle name="표준 7 19" xfId="1143" xr:uid="{00000000-0005-0000-0000-00001F060000}"/>
    <cellStyle name="표준 7 2" xfId="1144" xr:uid="{00000000-0005-0000-0000-000020060000}"/>
    <cellStyle name="표준 7 20" xfId="1145" xr:uid="{00000000-0005-0000-0000-000021060000}"/>
    <cellStyle name="표준 7 21" xfId="1146" xr:uid="{00000000-0005-0000-0000-000022060000}"/>
    <cellStyle name="표준 7 22" xfId="1147" xr:uid="{00000000-0005-0000-0000-000023060000}"/>
    <cellStyle name="표준 7 23" xfId="1148" xr:uid="{00000000-0005-0000-0000-000024060000}"/>
    <cellStyle name="표준 7 24" xfId="1149" xr:uid="{00000000-0005-0000-0000-000025060000}"/>
    <cellStyle name="표준 7 25" xfId="1150" xr:uid="{00000000-0005-0000-0000-000026060000}"/>
    <cellStyle name="표준 7 26" xfId="1151" xr:uid="{00000000-0005-0000-0000-000027060000}"/>
    <cellStyle name="표준 7 27" xfId="1152" xr:uid="{00000000-0005-0000-0000-000028060000}"/>
    <cellStyle name="표준 7 28" xfId="1153" xr:uid="{00000000-0005-0000-0000-000029060000}"/>
    <cellStyle name="표준 7 29" xfId="1154" xr:uid="{00000000-0005-0000-0000-00002A060000}"/>
    <cellStyle name="표준 7 3" xfId="1155" xr:uid="{00000000-0005-0000-0000-00002B060000}"/>
    <cellStyle name="표준 7 30" xfId="1156" xr:uid="{00000000-0005-0000-0000-00002C060000}"/>
    <cellStyle name="표준 7 31" xfId="1157" xr:uid="{00000000-0005-0000-0000-00002D060000}"/>
    <cellStyle name="표준 7 32" xfId="1158" xr:uid="{00000000-0005-0000-0000-00002E060000}"/>
    <cellStyle name="표준 7 33" xfId="1159" xr:uid="{00000000-0005-0000-0000-00002F060000}"/>
    <cellStyle name="표준 7 34" xfId="1160" xr:uid="{00000000-0005-0000-0000-000030060000}"/>
    <cellStyle name="표준 7 35" xfId="1161" xr:uid="{00000000-0005-0000-0000-000031060000}"/>
    <cellStyle name="표준 7 36" xfId="1162" xr:uid="{00000000-0005-0000-0000-000032060000}"/>
    <cellStyle name="표준 7 37" xfId="1163" xr:uid="{00000000-0005-0000-0000-000033060000}"/>
    <cellStyle name="표준 7 38" xfId="1164" xr:uid="{00000000-0005-0000-0000-000034060000}"/>
    <cellStyle name="표준 7 39" xfId="1165" xr:uid="{00000000-0005-0000-0000-000035060000}"/>
    <cellStyle name="표준 7 4" xfId="1166" xr:uid="{00000000-0005-0000-0000-000036060000}"/>
    <cellStyle name="표준 7 40" xfId="1167" xr:uid="{00000000-0005-0000-0000-000037060000}"/>
    <cellStyle name="표준 7 41" xfId="1168" xr:uid="{00000000-0005-0000-0000-000038060000}"/>
    <cellStyle name="표준 7 42" xfId="1169" xr:uid="{00000000-0005-0000-0000-000039060000}"/>
    <cellStyle name="표준 7 43" xfId="1170" xr:uid="{00000000-0005-0000-0000-00003A060000}"/>
    <cellStyle name="표준 7 44" xfId="1171" xr:uid="{00000000-0005-0000-0000-00003B060000}"/>
    <cellStyle name="표준 7 45" xfId="1172" xr:uid="{00000000-0005-0000-0000-00003C060000}"/>
    <cellStyle name="표준 7 46" xfId="1173" xr:uid="{00000000-0005-0000-0000-00003D060000}"/>
    <cellStyle name="표준 7 47" xfId="1174" xr:uid="{00000000-0005-0000-0000-00003E060000}"/>
    <cellStyle name="표준 7 48" xfId="1175" xr:uid="{00000000-0005-0000-0000-00003F060000}"/>
    <cellStyle name="표준 7 49" xfId="1176" xr:uid="{00000000-0005-0000-0000-000040060000}"/>
    <cellStyle name="표준 7 5" xfId="1177" xr:uid="{00000000-0005-0000-0000-000041060000}"/>
    <cellStyle name="표준 7 50" xfId="1178" xr:uid="{00000000-0005-0000-0000-000042060000}"/>
    <cellStyle name="표준 7 51" xfId="1179" xr:uid="{00000000-0005-0000-0000-000043060000}"/>
    <cellStyle name="표준 7 52" xfId="1180" xr:uid="{00000000-0005-0000-0000-000044060000}"/>
    <cellStyle name="표준 7 53" xfId="1181" xr:uid="{00000000-0005-0000-0000-000045060000}"/>
    <cellStyle name="표준 7 54" xfId="1182" xr:uid="{00000000-0005-0000-0000-000046060000}"/>
    <cellStyle name="표준 7 55" xfId="1183" xr:uid="{00000000-0005-0000-0000-000047060000}"/>
    <cellStyle name="표준 7 56" xfId="1184" xr:uid="{00000000-0005-0000-0000-000048060000}"/>
    <cellStyle name="표준 7 57" xfId="1185" xr:uid="{00000000-0005-0000-0000-000049060000}"/>
    <cellStyle name="표준 7 58" xfId="1186" xr:uid="{00000000-0005-0000-0000-00004A060000}"/>
    <cellStyle name="표준 7 59" xfId="1187" xr:uid="{00000000-0005-0000-0000-00004B060000}"/>
    <cellStyle name="표준 7 6" xfId="1188" xr:uid="{00000000-0005-0000-0000-00004C060000}"/>
    <cellStyle name="표준 7 60" xfId="1189" xr:uid="{00000000-0005-0000-0000-00004D060000}"/>
    <cellStyle name="표준 7 61" xfId="1190" xr:uid="{00000000-0005-0000-0000-00004E060000}"/>
    <cellStyle name="표준 7 62" xfId="1191" xr:uid="{00000000-0005-0000-0000-00004F060000}"/>
    <cellStyle name="표준 7 63" xfId="1192" xr:uid="{00000000-0005-0000-0000-000050060000}"/>
    <cellStyle name="표준 7 64" xfId="1193" xr:uid="{00000000-0005-0000-0000-000051060000}"/>
    <cellStyle name="표준 7 65" xfId="1194" xr:uid="{00000000-0005-0000-0000-000052060000}"/>
    <cellStyle name="표준 7 66" xfId="1195" xr:uid="{00000000-0005-0000-0000-000053060000}"/>
    <cellStyle name="표준 7 67" xfId="1196" xr:uid="{00000000-0005-0000-0000-000054060000}"/>
    <cellStyle name="표준 7 68" xfId="1197" xr:uid="{00000000-0005-0000-0000-000055060000}"/>
    <cellStyle name="표준 7 69" xfId="1198" xr:uid="{00000000-0005-0000-0000-000056060000}"/>
    <cellStyle name="표준 7 7" xfId="1199" xr:uid="{00000000-0005-0000-0000-000057060000}"/>
    <cellStyle name="표준 7 7 2" xfId="1659" xr:uid="{00000000-0005-0000-0000-000058060000}"/>
    <cellStyle name="표준 7 7 3" xfId="1660" xr:uid="{00000000-0005-0000-0000-000059060000}"/>
    <cellStyle name="표준 7 7 4" xfId="1661" xr:uid="{00000000-0005-0000-0000-00005A060000}"/>
    <cellStyle name="표준 7 70" xfId="1200" xr:uid="{00000000-0005-0000-0000-00005B060000}"/>
    <cellStyle name="표준 7 71" xfId="1201" xr:uid="{00000000-0005-0000-0000-00005C060000}"/>
    <cellStyle name="표준 7 72" xfId="1202" xr:uid="{00000000-0005-0000-0000-00005D060000}"/>
    <cellStyle name="표준 7 73" xfId="1203" xr:uid="{00000000-0005-0000-0000-00005E060000}"/>
    <cellStyle name="표준 7 74" xfId="1204" xr:uid="{00000000-0005-0000-0000-00005F060000}"/>
    <cellStyle name="표준 7 75" xfId="1205" xr:uid="{00000000-0005-0000-0000-000060060000}"/>
    <cellStyle name="표준 7 76" xfId="1206" xr:uid="{00000000-0005-0000-0000-000061060000}"/>
    <cellStyle name="표준 7 77" xfId="1207" xr:uid="{00000000-0005-0000-0000-000062060000}"/>
    <cellStyle name="표준 7 78" xfId="1208" xr:uid="{00000000-0005-0000-0000-000063060000}"/>
    <cellStyle name="표준 7 79" xfId="1209" xr:uid="{00000000-0005-0000-0000-000064060000}"/>
    <cellStyle name="표준 7 8" xfId="1210" xr:uid="{00000000-0005-0000-0000-000065060000}"/>
    <cellStyle name="표준 7 8 2" xfId="1662" xr:uid="{00000000-0005-0000-0000-000066060000}"/>
    <cellStyle name="표준 7 80" xfId="1211" xr:uid="{00000000-0005-0000-0000-000067060000}"/>
    <cellStyle name="표준 7 81" xfId="1212" xr:uid="{00000000-0005-0000-0000-000068060000}"/>
    <cellStyle name="표준 7 82" xfId="1213" xr:uid="{00000000-0005-0000-0000-000069060000}"/>
    <cellStyle name="표준 7 83" xfId="1214" xr:uid="{00000000-0005-0000-0000-00006A060000}"/>
    <cellStyle name="표준 7 84" xfId="1215" xr:uid="{00000000-0005-0000-0000-00006B060000}"/>
    <cellStyle name="표준 7 85" xfId="1216" xr:uid="{00000000-0005-0000-0000-00006C060000}"/>
    <cellStyle name="표준 7 86" xfId="1217" xr:uid="{00000000-0005-0000-0000-00006D060000}"/>
    <cellStyle name="표준 7 87" xfId="1218" xr:uid="{00000000-0005-0000-0000-00006E060000}"/>
    <cellStyle name="표준 7 88" xfId="1219" xr:uid="{00000000-0005-0000-0000-00006F060000}"/>
    <cellStyle name="표준 7 89" xfId="1220" xr:uid="{00000000-0005-0000-0000-000070060000}"/>
    <cellStyle name="표준 7 9" xfId="1221" xr:uid="{00000000-0005-0000-0000-000071060000}"/>
    <cellStyle name="표준 7 9 2" xfId="1663" xr:uid="{00000000-0005-0000-0000-000072060000}"/>
    <cellStyle name="표준 7 90" xfId="1222" xr:uid="{00000000-0005-0000-0000-000073060000}"/>
    <cellStyle name="표준 7 91" xfId="1223" xr:uid="{00000000-0005-0000-0000-000074060000}"/>
    <cellStyle name="표준 7 92" xfId="1224" xr:uid="{00000000-0005-0000-0000-000075060000}"/>
    <cellStyle name="표준 7 93" xfId="1225" xr:uid="{00000000-0005-0000-0000-000076060000}"/>
    <cellStyle name="표준 7 94" xfId="1226" xr:uid="{00000000-0005-0000-0000-000077060000}"/>
    <cellStyle name="표준 7 95" xfId="1227" xr:uid="{00000000-0005-0000-0000-000078060000}"/>
    <cellStyle name="표준 7 96" xfId="1228" xr:uid="{00000000-0005-0000-0000-000079060000}"/>
    <cellStyle name="표준 7 97" xfId="1229" xr:uid="{00000000-0005-0000-0000-00007A060000}"/>
    <cellStyle name="표준 7 98" xfId="1230" xr:uid="{00000000-0005-0000-0000-00007B060000}"/>
    <cellStyle name="표준 7 99" xfId="1231" xr:uid="{00000000-0005-0000-0000-00007C060000}"/>
    <cellStyle name="표준 77" xfId="1664" xr:uid="{00000000-0005-0000-0000-00007D060000}"/>
    <cellStyle name="표준 77 2" xfId="1665" xr:uid="{00000000-0005-0000-0000-00007E060000}"/>
    <cellStyle name="표준 78" xfId="1666" xr:uid="{00000000-0005-0000-0000-00007F060000}"/>
    <cellStyle name="표준 78 2" xfId="1667" xr:uid="{00000000-0005-0000-0000-000080060000}"/>
    <cellStyle name="표준 79" xfId="1668" xr:uid="{00000000-0005-0000-0000-000081060000}"/>
    <cellStyle name="표준 79 2" xfId="1669" xr:uid="{00000000-0005-0000-0000-000082060000}"/>
    <cellStyle name="표준 8" xfId="1232" xr:uid="{00000000-0005-0000-0000-000083060000}"/>
    <cellStyle name="표준 8 10" xfId="1670" xr:uid="{00000000-0005-0000-0000-000084060000}"/>
    <cellStyle name="표준 8 11" xfId="1671" xr:uid="{00000000-0005-0000-0000-000085060000}"/>
    <cellStyle name="표준 8 12" xfId="1672" xr:uid="{00000000-0005-0000-0000-000086060000}"/>
    <cellStyle name="표준 8 13" xfId="1673" xr:uid="{00000000-0005-0000-0000-000087060000}"/>
    <cellStyle name="표준 8 14" xfId="1674" xr:uid="{00000000-0005-0000-0000-000088060000}"/>
    <cellStyle name="표준 8 14 2" xfId="1675" xr:uid="{00000000-0005-0000-0000-000089060000}"/>
    <cellStyle name="표준 8 15" xfId="1676" xr:uid="{00000000-0005-0000-0000-00008A060000}"/>
    <cellStyle name="표준 8 16" xfId="1677" xr:uid="{00000000-0005-0000-0000-00008B060000}"/>
    <cellStyle name="표준 8 2" xfId="1678" xr:uid="{00000000-0005-0000-0000-00008C060000}"/>
    <cellStyle name="표준 8 3" xfId="1679" xr:uid="{00000000-0005-0000-0000-00008D060000}"/>
    <cellStyle name="표준 8 34" xfId="1680" xr:uid="{00000000-0005-0000-0000-00008E060000}"/>
    <cellStyle name="표준 8 35" xfId="1681" xr:uid="{00000000-0005-0000-0000-00008F060000}"/>
    <cellStyle name="표준 8 36" xfId="1682" xr:uid="{00000000-0005-0000-0000-000090060000}"/>
    <cellStyle name="표준 8 4" xfId="1683" xr:uid="{00000000-0005-0000-0000-000091060000}"/>
    <cellStyle name="표준 8 5" xfId="1684" xr:uid="{00000000-0005-0000-0000-000092060000}"/>
    <cellStyle name="표준 8 6" xfId="1685" xr:uid="{00000000-0005-0000-0000-000093060000}"/>
    <cellStyle name="표준 8 7" xfId="1686" xr:uid="{00000000-0005-0000-0000-000094060000}"/>
    <cellStyle name="표준 8 7 2" xfId="1687" xr:uid="{00000000-0005-0000-0000-000095060000}"/>
    <cellStyle name="표준 8 8" xfId="1688" xr:uid="{00000000-0005-0000-0000-000096060000}"/>
    <cellStyle name="표준 8 9" xfId="1689" xr:uid="{00000000-0005-0000-0000-000097060000}"/>
    <cellStyle name="표준 83" xfId="1690" xr:uid="{00000000-0005-0000-0000-000098060000}"/>
    <cellStyle name="표준 83 2" xfId="1691" xr:uid="{00000000-0005-0000-0000-000099060000}"/>
    <cellStyle name="표준 84" xfId="1692" xr:uid="{00000000-0005-0000-0000-00009A060000}"/>
    <cellStyle name="표준 84 2" xfId="1693" xr:uid="{00000000-0005-0000-0000-00009B060000}"/>
    <cellStyle name="표준 85" xfId="1694" xr:uid="{00000000-0005-0000-0000-00009C060000}"/>
    <cellStyle name="표준 85 2" xfId="1695" xr:uid="{00000000-0005-0000-0000-00009D060000}"/>
    <cellStyle name="표준 9" xfId="1233" xr:uid="{00000000-0005-0000-0000-00009E060000}"/>
    <cellStyle name="표준 9 10" xfId="1696" xr:uid="{00000000-0005-0000-0000-00009F060000}"/>
    <cellStyle name="표준 9 11" xfId="1697" xr:uid="{00000000-0005-0000-0000-0000A0060000}"/>
    <cellStyle name="표준 9 2" xfId="1698" xr:uid="{00000000-0005-0000-0000-0000A1060000}"/>
    <cellStyle name="표준 9 2 2" xfId="1699" xr:uid="{00000000-0005-0000-0000-0000A2060000}"/>
    <cellStyle name="표준 9 3" xfId="1700" xr:uid="{00000000-0005-0000-0000-0000A3060000}"/>
    <cellStyle name="표준 9 4" xfId="1701" xr:uid="{00000000-0005-0000-0000-0000A4060000}"/>
    <cellStyle name="표준 9 5" xfId="1702" xr:uid="{00000000-0005-0000-0000-0000A5060000}"/>
    <cellStyle name="표준 9 6" xfId="1703" xr:uid="{00000000-0005-0000-0000-0000A6060000}"/>
    <cellStyle name="표준 9 7" xfId="1704" xr:uid="{00000000-0005-0000-0000-0000A7060000}"/>
    <cellStyle name="표준 9 8" xfId="1705" xr:uid="{00000000-0005-0000-0000-0000A8060000}"/>
    <cellStyle name="표준 9 9" xfId="1706" xr:uid="{00000000-0005-0000-0000-0000A9060000}"/>
    <cellStyle name="표준_48-13 환경" xfId="4" xr:uid="{00000000-0005-0000-0000-0000AA060000}"/>
    <cellStyle name="표준_50-13 환경" xfId="1709" xr:uid="{00000000-0005-0000-0000-0000AB060000}"/>
    <cellStyle name="표준_농업용기구및기계보유 " xfId="5" xr:uid="{00000000-0005-0000-0000-0000AC060000}"/>
    <cellStyle name="표준_자치행정과(행정구역만)" xfId="1710" xr:uid="{00000000-0005-0000-0000-0000AD060000}"/>
    <cellStyle name="하이퍼링크 2" xfId="1707" xr:uid="{00000000-0005-0000-0000-0000AE060000}"/>
  </cellStyles>
  <dxfs count="83"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서울청"/>
      <sheetName val="이직현황"/>
      <sheetName val="이직자명단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_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  <sheetName val="10월"/>
      <sheetName val="11월"/>
      <sheetName val="12월"/>
      <sheetName val="foxz"/>
      <sheetName val="8-31"/>
      <sheetName val="8-31(2)"/>
      <sheetName val="8-31(3)"/>
      <sheetName val="8-31(4)"/>
      <sheetName val="8-31(5)"/>
      <sheetName val="9-1"/>
      <sheetName val="9-23"/>
      <sheetName val="9-23(2)"/>
      <sheetName val="9-29(월말)"/>
      <sheetName val="9-29(공병)"/>
      <sheetName val="9-30"/>
      <sheetName val="pldt"/>
      <sheetName val="부대원명부(간부)"/>
      <sheetName val="Sheet2"/>
      <sheetName val="부대원명부(병)"/>
      <sheetName val="부대현황"/>
      <sheetName val="휴가급지"/>
      <sheetName val="군사특기"/>
      <sheetName val="계급별현황"/>
      <sheetName val="계급별현황 (2)"/>
      <sheetName val="처부별현황"/>
      <sheetName val="병휴가가넹"/>
      <sheetName val="Sheet1"/>
      <sheetName val="간부휴가가넹"/>
      <sheetName val="전역자"/>
      <sheetName val="아프냐"/>
      <sheetName val=""/>
      <sheetName val="신병100일위로휴가기간"/>
      <sheetName val="위로,청원휴가현황"/>
      <sheetName val="위로,청원휴가기간"/>
      <sheetName val="정기휴가현황"/>
      <sheetName val="연명부"/>
      <sheetName val="Sheet3"/>
      <sheetName val="07-29기 공개모집병 "/>
      <sheetName val="기초공"/>
      <sheetName val="기둥(원형)"/>
      <sheetName val="sugu95"/>
      <sheetName val="KMPTO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䑔MO도표"/>
      <sheetName val="BID"/>
      <sheetName val="휴가비,급량비"/>
      <sheetName val="I.설계조건"/>
      <sheetName val="교각계산"/>
      <sheetName val="부속동"/>
      <sheetName val="수량산출서"/>
      <sheetName val="총_"/>
      <sheetName val="재집"/>
      <sheetName val="직재"/>
      <sheetName val="_견적서1"/>
      <sheetName val="03년도_계획"/>
      <sheetName val="전년_대비"/>
      <sheetName val="30단(손보)_(2)"/>
      <sheetName val="방포사(손보)_(2)"/>
      <sheetName val="XL4Poppy_(2)"/>
      <sheetName val="XL4Poppy_(3)"/>
      <sheetName val="장기투자_계획및_예산"/>
      <sheetName val="장기투자_계획_항목별_내용"/>
      <sheetName val="4급_지로"/>
      <sheetName val="계급별현황_(2)"/>
      <sheetName val="07-29기_공개모집병_"/>
      <sheetName val="I_설계조건"/>
      <sheetName val="시약관리"/>
      <sheetName val="LEAD SHEET (K상각후회수율)"/>
      <sheetName val="forecasted_BS"/>
      <sheetName val="forecasted_IS"/>
      <sheetName val="_견적서2"/>
      <sheetName val="03년도_계획1"/>
      <sheetName val="전년_대비1"/>
      <sheetName val="30단(손보)_(2)1"/>
      <sheetName val="방포사(손보)_(2)1"/>
      <sheetName val="XL4Poppy_(2)1"/>
      <sheetName val="XL4Poppy_(3)1"/>
      <sheetName val="장기투자_계획및_예산1"/>
      <sheetName val="장기투자_계획_항목별_내용1"/>
      <sheetName val="4급_지로1"/>
      <sheetName val="계급별현황_(2)1"/>
      <sheetName val="07-29기_공개모집병_1"/>
      <sheetName val="I_설계조건1"/>
      <sheetName val="LEAD_SHEET_(K상각후회수율)"/>
      <sheetName val="일위대가"/>
      <sheetName val="Customer Databas"/>
      <sheetName val="공사개요"/>
      <sheetName val="118.세금과공과"/>
      <sheetName val="FRT_O"/>
      <sheetName val="FAB_I"/>
      <sheetName val="MC총괄표"/>
      <sheetName val="Assumptions"/>
      <sheetName val="소비자가"/>
      <sheetName val="ins"/>
      <sheetName val="재공수합"/>
      <sheetName val="2002년요약"/>
      <sheetName val="관계주식"/>
      <sheetName val="_x0000_È"/>
      <sheetName val="97년추정손익계산서"/>
      <sheetName val="기준자료"/>
      <sheetName val="첨부1"/>
      <sheetName val="SALES(FPL)"/>
      <sheetName val="일위대가목차"/>
      <sheetName val="설계조건"/>
      <sheetName val="Input"/>
      <sheetName val="차수"/>
      <sheetName val="유통망계획"/>
      <sheetName val="97년비품"/>
      <sheetName val="CVT산정"/>
      <sheetName val="Stop"/>
      <sheetName val="TEL"/>
      <sheetName val="Total"/>
      <sheetName val="Comps"/>
      <sheetName val="CAUDIT"/>
      <sheetName val="Table"/>
      <sheetName val="목차"/>
      <sheetName val="REF"/>
      <sheetName val="DATA(BAC)"/>
      <sheetName val="CAL"/>
      <sheetName val="기계내역"/>
      <sheetName val="공통가설"/>
      <sheetName val="4.경비 5.영업외수지"/>
      <sheetName val="DEC_DHDSR0"/>
      <sheetName val="ABUT수량-A1"/>
      <sheetName val="Sheet5"/>
      <sheetName val="PUMP"/>
      <sheetName val="1_當期시산표"/>
      <sheetName val="라이신_NML"/>
      <sheetName val="Proposal"/>
      <sheetName val="Inputs"/>
      <sheetName val="__FDSCACHE__"/>
      <sheetName val="WACC Poland"/>
      <sheetName val="WACC Korea"/>
      <sheetName val="Financial impact"/>
      <sheetName val="Sheet8"/>
      <sheetName val="Actual data"/>
      <sheetName val="견적서"/>
      <sheetName val="8월 부서별 관리판매비실적"/>
      <sheetName val="배부율"/>
      <sheetName val="전사요약"/>
      <sheetName val="전사_PL"/>
      <sheetName val="전사_배부전"/>
      <sheetName val="전사_배부후"/>
      <sheetName val="부서별"/>
      <sheetName val="공통비배부계획"/>
      <sheetName val="배부전"/>
      <sheetName val="부서별(배부후)_계획"/>
      <sheetName val="판매비계획_배부전"/>
      <sheetName val="누계(배부전)"/>
      <sheetName val="빙장비사양"/>
      <sheetName val="장비사양"/>
      <sheetName val="A(1)"/>
      <sheetName val="TS"/>
      <sheetName val="AA200"/>
      <sheetName val="Main"/>
      <sheetName val="XREF"/>
      <sheetName val="Staff Cost"/>
      <sheetName val="Analysis"/>
      <sheetName val="가수금대체"/>
      <sheetName val="제품예산"/>
      <sheetName val="제품별매출"/>
      <sheetName val="제품매출계획연간(04)"/>
      <sheetName val="CODE0"/>
      <sheetName val="손익분석"/>
      <sheetName val="기본자료(재직자)"/>
      <sheetName val="?È"/>
      <sheetName val="잡손실내역"/>
      <sheetName val="손익예상"/>
      <sheetName val="bs"/>
      <sheetName val="[DEC_DH_x0018_[DEC_DHDSR0.xls"/>
      <sheetName val="통신매신매004"/>
      <sheetName val="00000000"/>
      <sheetName val="현장관리비"/>
      <sheetName val="2-2.매출분석"/>
      <sheetName val="계산근거"/>
      <sheetName val="_È"/>
      <sheetName val="정산표"/>
      <sheetName val="채권한전"/>
      <sheetName val="원본"/>
      <sheetName val="갑지"/>
      <sheetName val="RM pallet(2)"/>
      <sheetName val="RM stafel(1)"/>
      <sheetName val="지급어음"/>
      <sheetName val="2004"/>
      <sheetName val="Bloomberg Paste"/>
      <sheetName val="Code"/>
      <sheetName val="직무리스트"/>
      <sheetName val="working"/>
      <sheetName val="총괄매출계획"/>
      <sheetName val="本部A3"/>
      <sheetName val="本部A2"/>
      <sheetName val="BS-E"/>
      <sheetName val="BS요약"/>
      <sheetName val="Bank charge"/>
      <sheetName val="MAR"/>
      <sheetName val="FEB"/>
      <sheetName val="하수급견적대비"/>
      <sheetName val="경비"/>
      <sheetName val="B737"/>
      <sheetName val="우편번호"/>
      <sheetName val="01월TTL"/>
      <sheetName val="한계원가"/>
      <sheetName val="변동인원"/>
      <sheetName val="97센_협"/>
      <sheetName val="WACC"/>
      <sheetName val="ALL"/>
      <sheetName val="Notes "/>
      <sheetName val="노임이"/>
      <sheetName val="갑지(추정)"/>
      <sheetName val="전체"/>
      <sheetName val="공사비집계"/>
      <sheetName val="평가데이터"/>
      <sheetName val="계정code"/>
      <sheetName val="LU"/>
      <sheetName val="기구표"/>
      <sheetName val="건물"/>
      <sheetName val="평가표"/>
      <sheetName val="교육결과"/>
      <sheetName val="PC"/>
      <sheetName val="총원"/>
      <sheetName val="Y-WORK"/>
      <sheetName val="매출"/>
      <sheetName val="Customize Your Purchase Order"/>
      <sheetName val="Purchase Order"/>
      <sheetName val="매입별세금계산서집계표"/>
      <sheetName val="신용카드"/>
      <sheetName val="1ST"/>
      <sheetName val="월별손익"/>
      <sheetName val="전체현황"/>
      <sheetName val="교각̼산"/>
      <sheetName val="Customer_Databas"/>
      <sheetName val="회사정보"/>
      <sheetName val="기준재고"/>
      <sheetName val="내역서"/>
      <sheetName val="#REF"/>
      <sheetName val="HR Final"/>
      <sheetName val="HR"/>
      <sheetName val="영업점별목표산출"/>
      <sheetName val="보증금"/>
      <sheetName val="Xylose-Aug"/>
      <sheetName val="History input"/>
      <sheetName val="Financial statements"/>
      <sheetName val="일위대가목록"/>
      <sheetName val="분류항목"/>
      <sheetName val="실행철강하도"/>
      <sheetName val="data"/>
      <sheetName val="CJE"/>
      <sheetName val="공문 "/>
      <sheetName val="환율change"/>
      <sheetName val="환율"/>
      <sheetName val="신전산소항목시산표(5월)"/>
      <sheetName val="97KJIST"/>
      <sheetName val="T6-6(2)"/>
      <sheetName val="HISTORICAL"/>
      <sheetName val="FORECASTING"/>
      <sheetName val="기초코드"/>
      <sheetName val="재무가정"/>
      <sheetName val="11월업적급(FIS)"/>
      <sheetName val="626TD(COLOR)"/>
      <sheetName val="2004년전체승무원"/>
      <sheetName val="DISTTB"/>
      <sheetName val="INOBTB"/>
      <sheetName val="Condition"/>
      <sheetName val="현금및예치금-기말"/>
      <sheetName val="96월경계 (2)"/>
      <sheetName val="수입"/>
      <sheetName val="분기별데이타"/>
      <sheetName val="월별데이타"/>
      <sheetName val="기타계열"/>
      <sheetName val="대출금-8"/>
      <sheetName val="Template"/>
      <sheetName val="부대대비"/>
      <sheetName val="냉연집계"/>
      <sheetName val="KY.LEE"/>
      <sheetName val="제조원가"/>
      <sheetName val="통장출금액"/>
      <sheetName val="목표세부명세"/>
      <sheetName val="위원회결의"/>
      <sheetName val="심사반합의체"/>
      <sheetName val="부의서"/>
      <sheetName val="이사회부의서"/>
      <sheetName val="계열재무"/>
      <sheetName val="여신담보현황"/>
      <sheetName val="여신 (2)"/>
      <sheetName val="담보"/>
      <sheetName val="손익영향"/>
      <sheetName val="재무현황요약"/>
      <sheetName val="실사요약"/>
      <sheetName val="실사요약수정"/>
      <sheetName val="회사현황(1)"/>
      <sheetName val="회사현황"/>
      <sheetName val="회사현황 (2)"/>
      <sheetName val="2001상반기"/>
      <sheetName val="재무현황"/>
      <sheetName val="승인신청서"/>
      <sheetName val="심사의견1"/>
      <sheetName val="PLarp"/>
      <sheetName val="월별생산"/>
      <sheetName val="설계내역서"/>
      <sheetName val="B767"/>
      <sheetName val="Assignment"/>
      <sheetName val="실행내역"/>
      <sheetName val="1-1"/>
      <sheetName val="QMCT"/>
      <sheetName val="6호기"/>
      <sheetName val="목표관리모델(누적)"/>
      <sheetName val="BUS제원1"/>
      <sheetName val="Variables"/>
      <sheetName val="기준정보"/>
      <sheetName val="재1"/>
      <sheetName val="pivot monthly"/>
      <sheetName val="Debt"/>
      <sheetName val="PILOT품"/>
      <sheetName val="M96현황-동아"/>
      <sheetName val="96제조"/>
      <sheetName val="Normal Case"/>
      <sheetName val="0-Basics"/>
      <sheetName val="Header"/>
      <sheetName val="sapactivexlhiddensheet"/>
      <sheetName val="일반관리1"/>
      <sheetName val="Data&amp;Result"/>
      <sheetName val="재고자산명세"/>
      <sheetName val="제조원가(확인)"/>
      <sheetName val="Control Sheet"/>
      <sheetName val="MARCsheet"/>
      <sheetName val="95WBS"/>
      <sheetName val="대비"/>
      <sheetName val="FAB별"/>
      <sheetName val="FACTOR"/>
      <sheetName val="차량구입"/>
      <sheetName val="MN2G"/>
      <sheetName val="데이타"/>
      <sheetName val="전기일위대가"/>
      <sheetName val="14-1.학교 총 개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 refreshError="1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  <sheetName val="1_인구및세대"/>
      <sheetName val="2_국적별외국인_"/>
      <sheetName val="3_각세(외제)"/>
      <sheetName val="4_5세(외제)"/>
      <sheetName val="5_5세외국인"/>
      <sheetName val="6_각세말소자"/>
      <sheetName val="1-1포천-동별-인구및세대_"/>
      <sheetName val="1_인구및세대1"/>
      <sheetName val="2_국적별외국인_1"/>
      <sheetName val="3_각세(외제)1"/>
      <sheetName val="4_5세(외제)1"/>
      <sheetName val="5_5세외국인1"/>
      <sheetName val="6_각세말소자1"/>
      <sheetName val="1-1포천-동별-인구및세대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9"/>
  <sheetViews>
    <sheetView tabSelected="1" view="pageBreakPreview" zoomScaleSheetLayoutView="100" workbookViewId="0">
      <pane xSplit="1" ySplit="6" topLeftCell="B7" activePane="bottomRight" state="frozen"/>
      <selection activeCell="N17" sqref="N17"/>
      <selection pane="topRight" activeCell="N17" sqref="N17"/>
      <selection pane="bottomLeft" activeCell="N17" sqref="N17"/>
      <selection pane="bottomRight" activeCell="C8" sqref="C8"/>
    </sheetView>
  </sheetViews>
  <sheetFormatPr defaultRowHeight="17.25"/>
  <cols>
    <col min="1" max="1" width="9.625" style="163" customWidth="1"/>
    <col min="2" max="11" width="9.5" style="168" customWidth="1"/>
    <col min="12" max="12" width="9.5" style="163" customWidth="1"/>
    <col min="13" max="13" width="9.25" style="169" customWidth="1"/>
    <col min="14" max="14" width="10" style="169" customWidth="1"/>
    <col min="15" max="15" width="9.875" style="163" customWidth="1"/>
    <col min="16" max="16384" width="9" style="170"/>
  </cols>
  <sheetData>
    <row r="1" spans="1:15" s="132" customFormat="1" ht="20.100000000000001" customHeight="1">
      <c r="A1" s="130" t="s">
        <v>0</v>
      </c>
      <c r="B1" s="131"/>
      <c r="C1" s="131"/>
      <c r="D1" s="131"/>
      <c r="E1" s="131"/>
      <c r="F1" s="131"/>
      <c r="G1" s="131"/>
      <c r="I1" s="131" t="s">
        <v>48</v>
      </c>
      <c r="J1" s="131"/>
      <c r="K1" s="131"/>
      <c r="L1" s="133"/>
      <c r="M1" s="134"/>
      <c r="N1" s="134"/>
      <c r="O1" s="130"/>
    </row>
    <row r="2" spans="1:15" s="139" customFormat="1" ht="20.100000000000001" customHeight="1" thickBot="1">
      <c r="A2" s="135" t="s">
        <v>44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5"/>
      <c r="M2" s="137"/>
      <c r="N2" s="137"/>
      <c r="O2" s="138" t="s">
        <v>49</v>
      </c>
    </row>
    <row r="3" spans="1:15" s="141" customFormat="1" ht="20.25" customHeight="1" thickTop="1">
      <c r="A3" s="650" t="s">
        <v>45</v>
      </c>
      <c r="B3" s="648" t="s">
        <v>199</v>
      </c>
      <c r="C3" s="649"/>
      <c r="D3" s="649"/>
      <c r="E3" s="649"/>
      <c r="F3" s="649"/>
      <c r="G3" s="649"/>
      <c r="H3" s="656" t="s">
        <v>201</v>
      </c>
      <c r="I3" s="656"/>
      <c r="J3" s="656"/>
      <c r="K3" s="656"/>
      <c r="L3" s="656"/>
      <c r="M3" s="656"/>
      <c r="N3" s="140" t="s">
        <v>46</v>
      </c>
      <c r="O3" s="653" t="s">
        <v>50</v>
      </c>
    </row>
    <row r="4" spans="1:15" s="141" customFormat="1" ht="20.25" customHeight="1">
      <c r="A4" s="651"/>
      <c r="B4" s="142" t="s">
        <v>1</v>
      </c>
      <c r="C4" s="143" t="s">
        <v>2</v>
      </c>
      <c r="D4" s="143" t="s">
        <v>3</v>
      </c>
      <c r="E4" s="143" t="s">
        <v>4</v>
      </c>
      <c r="F4" s="143" t="s">
        <v>5</v>
      </c>
      <c r="G4" s="144" t="s">
        <v>6</v>
      </c>
      <c r="H4" s="143" t="s">
        <v>1</v>
      </c>
      <c r="I4" s="143" t="s">
        <v>2</v>
      </c>
      <c r="J4" s="143" t="s">
        <v>3</v>
      </c>
      <c r="K4" s="143" t="s">
        <v>4</v>
      </c>
      <c r="L4" s="143" t="s">
        <v>5</v>
      </c>
      <c r="M4" s="143" t="s">
        <v>6</v>
      </c>
      <c r="N4" s="145" t="s">
        <v>47</v>
      </c>
      <c r="O4" s="654"/>
    </row>
    <row r="5" spans="1:15" s="141" customFormat="1" ht="20.25" customHeight="1">
      <c r="A5" s="651"/>
      <c r="B5" s="143"/>
      <c r="C5" s="143"/>
      <c r="D5" s="143"/>
      <c r="E5" s="146"/>
      <c r="F5" s="143"/>
      <c r="G5" s="143"/>
      <c r="H5" s="143"/>
      <c r="I5" s="143"/>
      <c r="J5" s="143"/>
      <c r="K5" s="146"/>
      <c r="L5" s="143"/>
      <c r="M5" s="143"/>
      <c r="N5" s="145" t="s">
        <v>7</v>
      </c>
      <c r="O5" s="654"/>
    </row>
    <row r="6" spans="1:15" s="141" customFormat="1" ht="20.25" customHeight="1">
      <c r="A6" s="652"/>
      <c r="B6" s="147" t="s">
        <v>8</v>
      </c>
      <c r="C6" s="147" t="s">
        <v>28</v>
      </c>
      <c r="D6" s="147" t="s">
        <v>29</v>
      </c>
      <c r="E6" s="147" t="s">
        <v>30</v>
      </c>
      <c r="F6" s="147" t="s">
        <v>31</v>
      </c>
      <c r="G6" s="148" t="s">
        <v>32</v>
      </c>
      <c r="H6" s="147" t="s">
        <v>8</v>
      </c>
      <c r="I6" s="147" t="s">
        <v>28</v>
      </c>
      <c r="J6" s="147" t="s">
        <v>29</v>
      </c>
      <c r="K6" s="147" t="s">
        <v>30</v>
      </c>
      <c r="L6" s="147" t="s">
        <v>31</v>
      </c>
      <c r="M6" s="147" t="s">
        <v>32</v>
      </c>
      <c r="N6" s="149" t="s">
        <v>9</v>
      </c>
      <c r="O6" s="655"/>
    </row>
    <row r="7" spans="1:15" s="139" customFormat="1" ht="30" customHeight="1">
      <c r="A7" s="152">
        <v>2015</v>
      </c>
      <c r="B7" s="150">
        <f t="shared" ref="B7:B8" si="0">SUM(C7:G7)</f>
        <v>673</v>
      </c>
      <c r="C7" s="151">
        <v>0</v>
      </c>
      <c r="D7" s="151">
        <v>0</v>
      </c>
      <c r="E7" s="151">
        <v>42</v>
      </c>
      <c r="F7" s="151">
        <v>293</v>
      </c>
      <c r="G7" s="151">
        <v>338</v>
      </c>
      <c r="H7" s="151">
        <f t="shared" ref="H7:H8" si="1">SUM(I7:M7)</f>
        <v>629</v>
      </c>
      <c r="I7" s="151">
        <v>0</v>
      </c>
      <c r="J7" s="151">
        <v>0</v>
      </c>
      <c r="K7" s="151">
        <v>14</v>
      </c>
      <c r="L7" s="151">
        <v>16</v>
      </c>
      <c r="M7" s="151">
        <v>599</v>
      </c>
      <c r="N7" s="151">
        <v>803</v>
      </c>
      <c r="O7" s="153">
        <v>2015</v>
      </c>
    </row>
    <row r="8" spans="1:15" s="139" customFormat="1" ht="30" customHeight="1">
      <c r="A8" s="152">
        <v>2016</v>
      </c>
      <c r="B8" s="150">
        <f t="shared" si="0"/>
        <v>683</v>
      </c>
      <c r="C8" s="151">
        <v>0</v>
      </c>
      <c r="D8" s="151">
        <v>0</v>
      </c>
      <c r="E8" s="151">
        <v>41</v>
      </c>
      <c r="F8" s="151">
        <v>287</v>
      </c>
      <c r="G8" s="151">
        <v>355</v>
      </c>
      <c r="H8" s="151">
        <f t="shared" si="1"/>
        <v>646</v>
      </c>
      <c r="I8" s="151">
        <v>0</v>
      </c>
      <c r="J8" s="151">
        <v>0</v>
      </c>
      <c r="K8" s="151">
        <v>12</v>
      </c>
      <c r="L8" s="151">
        <v>18</v>
      </c>
      <c r="M8" s="151">
        <v>616</v>
      </c>
      <c r="N8" s="151">
        <v>506</v>
      </c>
      <c r="O8" s="153">
        <v>2016</v>
      </c>
    </row>
    <row r="9" spans="1:15" s="139" customFormat="1" ht="30" customHeight="1">
      <c r="A9" s="152">
        <v>2017</v>
      </c>
      <c r="B9" s="154">
        <v>742</v>
      </c>
      <c r="C9" s="151">
        <v>0</v>
      </c>
      <c r="D9" s="151">
        <v>0</v>
      </c>
      <c r="E9" s="151">
        <v>42</v>
      </c>
      <c r="F9" s="151">
        <v>315</v>
      </c>
      <c r="G9" s="151">
        <v>385</v>
      </c>
      <c r="H9" s="151">
        <v>713</v>
      </c>
      <c r="I9" s="151">
        <v>0</v>
      </c>
      <c r="J9" s="151">
        <v>0</v>
      </c>
      <c r="K9" s="151">
        <v>13</v>
      </c>
      <c r="L9" s="151">
        <v>24</v>
      </c>
      <c r="M9" s="151">
        <v>676</v>
      </c>
      <c r="N9" s="151">
        <v>2109</v>
      </c>
      <c r="O9" s="153">
        <v>2017</v>
      </c>
    </row>
    <row r="10" spans="1:15" s="139" customFormat="1" ht="30" customHeight="1">
      <c r="A10" s="152">
        <v>2018</v>
      </c>
      <c r="B10" s="154">
        <v>697</v>
      </c>
      <c r="C10" s="151" t="s">
        <v>344</v>
      </c>
      <c r="D10" s="151" t="s">
        <v>344</v>
      </c>
      <c r="E10" s="151">
        <v>34</v>
      </c>
      <c r="F10" s="151">
        <v>288</v>
      </c>
      <c r="G10" s="151">
        <v>375</v>
      </c>
      <c r="H10" s="151">
        <v>683</v>
      </c>
      <c r="I10" s="151" t="s">
        <v>344</v>
      </c>
      <c r="J10" s="151" t="s">
        <v>344</v>
      </c>
      <c r="K10" s="151">
        <v>11</v>
      </c>
      <c r="L10" s="151">
        <v>20</v>
      </c>
      <c r="M10" s="151">
        <v>652</v>
      </c>
      <c r="N10" s="151">
        <v>838</v>
      </c>
      <c r="O10" s="153">
        <v>2018</v>
      </c>
    </row>
    <row r="11" spans="1:15" s="139" customFormat="1" ht="30" customHeight="1">
      <c r="A11" s="152">
        <v>2019</v>
      </c>
      <c r="B11" s="154">
        <v>690</v>
      </c>
      <c r="C11" s="151">
        <v>0</v>
      </c>
      <c r="D11" s="151">
        <v>0</v>
      </c>
      <c r="E11" s="151">
        <v>31</v>
      </c>
      <c r="F11" s="151">
        <v>275</v>
      </c>
      <c r="G11" s="151">
        <v>384</v>
      </c>
      <c r="H11" s="151">
        <v>661</v>
      </c>
      <c r="I11" s="151">
        <v>0</v>
      </c>
      <c r="J11" s="151">
        <v>0</v>
      </c>
      <c r="K11" s="151">
        <v>10</v>
      </c>
      <c r="L11" s="151">
        <v>18</v>
      </c>
      <c r="M11" s="151">
        <v>633</v>
      </c>
      <c r="N11" s="151">
        <v>706</v>
      </c>
      <c r="O11" s="153">
        <v>2019</v>
      </c>
    </row>
    <row r="12" spans="1:15" s="139" customFormat="1" ht="30" customHeight="1">
      <c r="A12" s="152">
        <v>2020</v>
      </c>
      <c r="B12" s="154">
        <v>687</v>
      </c>
      <c r="C12" s="151">
        <v>0</v>
      </c>
      <c r="D12" s="151">
        <v>0</v>
      </c>
      <c r="E12" s="151">
        <v>28</v>
      </c>
      <c r="F12" s="151">
        <v>273</v>
      </c>
      <c r="G12" s="151">
        <v>386</v>
      </c>
      <c r="H12" s="151">
        <v>665</v>
      </c>
      <c r="I12" s="151">
        <v>0</v>
      </c>
      <c r="J12" s="151">
        <v>0</v>
      </c>
      <c r="K12" s="151">
        <v>11</v>
      </c>
      <c r="L12" s="151">
        <v>20</v>
      </c>
      <c r="M12" s="151">
        <v>634</v>
      </c>
      <c r="N12" s="151">
        <v>745</v>
      </c>
      <c r="O12" s="153">
        <v>2020</v>
      </c>
    </row>
    <row r="13" spans="1:15" s="139" customFormat="1" ht="30" customHeight="1">
      <c r="A13" s="152">
        <v>2021</v>
      </c>
      <c r="B13" s="154">
        <v>706</v>
      </c>
      <c r="C13" s="151">
        <v>0</v>
      </c>
      <c r="D13" s="151">
        <v>0</v>
      </c>
      <c r="E13" s="151">
        <v>31</v>
      </c>
      <c r="F13" s="151">
        <v>275</v>
      </c>
      <c r="G13" s="151">
        <v>400</v>
      </c>
      <c r="H13" s="151">
        <v>678</v>
      </c>
      <c r="I13" s="151">
        <v>0</v>
      </c>
      <c r="J13" s="151">
        <v>0</v>
      </c>
      <c r="K13" s="151">
        <v>13</v>
      </c>
      <c r="L13" s="151">
        <v>24</v>
      </c>
      <c r="M13" s="151">
        <v>641</v>
      </c>
      <c r="N13" s="151">
        <v>763</v>
      </c>
      <c r="O13" s="153">
        <v>2021</v>
      </c>
    </row>
    <row r="14" spans="1:15" s="139" customFormat="1" ht="30" customHeight="1">
      <c r="A14" s="152">
        <v>2022</v>
      </c>
      <c r="B14" s="154">
        <v>715</v>
      </c>
      <c r="C14" s="151">
        <v>0</v>
      </c>
      <c r="D14" s="151">
        <v>0</v>
      </c>
      <c r="E14" s="151">
        <v>30</v>
      </c>
      <c r="F14" s="151">
        <v>278</v>
      </c>
      <c r="G14" s="151">
        <v>407</v>
      </c>
      <c r="H14" s="151">
        <v>681</v>
      </c>
      <c r="I14" s="151">
        <v>0</v>
      </c>
      <c r="J14" s="151">
        <v>0</v>
      </c>
      <c r="K14" s="151">
        <v>12</v>
      </c>
      <c r="L14" s="151">
        <v>26</v>
      </c>
      <c r="M14" s="151">
        <v>643</v>
      </c>
      <c r="N14" s="151">
        <v>765</v>
      </c>
      <c r="O14" s="153">
        <v>2022</v>
      </c>
    </row>
    <row r="15" spans="1:15" s="139" customFormat="1" ht="30" customHeight="1">
      <c r="A15" s="573">
        <v>2023</v>
      </c>
      <c r="B15" s="150">
        <v>741</v>
      </c>
      <c r="C15" s="151">
        <v>0</v>
      </c>
      <c r="D15" s="151">
        <v>0</v>
      </c>
      <c r="E15" s="151">
        <v>29</v>
      </c>
      <c r="F15" s="151">
        <v>286</v>
      </c>
      <c r="G15" s="151">
        <v>426</v>
      </c>
      <c r="H15" s="151">
        <v>696</v>
      </c>
      <c r="I15" s="151">
        <v>0</v>
      </c>
      <c r="J15" s="151">
        <v>1</v>
      </c>
      <c r="K15" s="151">
        <v>15</v>
      </c>
      <c r="L15" s="151">
        <v>23</v>
      </c>
      <c r="M15" s="151">
        <v>657</v>
      </c>
      <c r="N15" s="151">
        <v>1084</v>
      </c>
      <c r="O15" s="153">
        <v>2023</v>
      </c>
    </row>
    <row r="16" spans="1:15" s="139" customFormat="1" ht="30" customHeight="1">
      <c r="A16" s="155">
        <v>2024</v>
      </c>
      <c r="B16" s="482">
        <v>741</v>
      </c>
      <c r="C16" s="156">
        <v>0</v>
      </c>
      <c r="D16" s="156">
        <v>0</v>
      </c>
      <c r="E16" s="156">
        <v>29</v>
      </c>
      <c r="F16" s="156">
        <v>286</v>
      </c>
      <c r="G16" s="156">
        <v>426</v>
      </c>
      <c r="H16" s="156">
        <v>696</v>
      </c>
      <c r="I16" s="156">
        <v>0</v>
      </c>
      <c r="J16" s="156">
        <v>1</v>
      </c>
      <c r="K16" s="156">
        <v>15</v>
      </c>
      <c r="L16" s="156">
        <v>23</v>
      </c>
      <c r="M16" s="156">
        <v>657</v>
      </c>
      <c r="N16" s="156">
        <v>1090</v>
      </c>
      <c r="O16" s="157">
        <v>2024</v>
      </c>
    </row>
    <row r="17" spans="1:15" s="162" customFormat="1" ht="14.1" customHeight="1">
      <c r="A17" s="158" t="s">
        <v>240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60"/>
      <c r="M17" s="161"/>
      <c r="N17" s="161"/>
      <c r="O17" s="160" t="s">
        <v>241</v>
      </c>
    </row>
    <row r="18" spans="1:15" s="167" customFormat="1" ht="16.5" customHeight="1">
      <c r="A18" s="163"/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5"/>
      <c r="M18" s="166"/>
      <c r="N18" s="166"/>
      <c r="O18" s="163"/>
    </row>
    <row r="19" spans="1:15" s="167" customFormat="1" ht="15" customHeight="1">
      <c r="A19" s="163"/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5"/>
      <c r="M19" s="166"/>
      <c r="N19" s="166"/>
      <c r="O19" s="163"/>
    </row>
  </sheetData>
  <mergeCells count="4">
    <mergeCell ref="B3:G3"/>
    <mergeCell ref="A3:A6"/>
    <mergeCell ref="O3:O6"/>
    <mergeCell ref="H3:M3"/>
  </mergeCells>
  <phoneticPr fontId="7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"/>
  <sheetViews>
    <sheetView view="pageBreakPreview" zoomScaleNormal="100" zoomScaleSheetLayoutView="100" workbookViewId="0">
      <pane xSplit="1" ySplit="6" topLeftCell="B7" activePane="bottomRight" state="frozen"/>
      <selection activeCell="N17" sqref="N17"/>
      <selection pane="topRight" activeCell="N17" sqref="N17"/>
      <selection pane="bottomLeft" activeCell="N17" sqref="N17"/>
      <selection pane="bottomRight" activeCell="M3" sqref="M3"/>
    </sheetView>
  </sheetViews>
  <sheetFormatPr defaultRowHeight="17.25"/>
  <cols>
    <col min="1" max="1" width="10.875" style="408" customWidth="1"/>
    <col min="2" max="2" width="13" style="406" customWidth="1"/>
    <col min="3" max="3" width="12" style="406" customWidth="1"/>
    <col min="4" max="5" width="10.5" style="406" customWidth="1"/>
    <col min="6" max="6" width="11.875" style="406" customWidth="1"/>
    <col min="7" max="9" width="9.75" style="406" customWidth="1"/>
    <col min="10" max="10" width="9" style="406" customWidth="1"/>
    <col min="11" max="11" width="8.875" style="406" customWidth="1"/>
    <col min="12" max="12" width="8.625" style="406" customWidth="1"/>
    <col min="13" max="13" width="10.5" style="407" customWidth="1"/>
    <col min="14" max="14" width="10.125" style="408" customWidth="1"/>
    <col min="15" max="16384" width="9" style="408"/>
  </cols>
  <sheetData>
    <row r="1" spans="1:14" s="370" customFormat="1" ht="20.100000000000001" customHeight="1">
      <c r="A1" s="368" t="s">
        <v>10</v>
      </c>
      <c r="B1" s="369"/>
      <c r="C1" s="369"/>
      <c r="D1" s="369"/>
      <c r="E1" s="369"/>
      <c r="F1" s="369"/>
      <c r="G1" s="657" t="s">
        <v>55</v>
      </c>
      <c r="H1" s="657"/>
      <c r="I1" s="657"/>
      <c r="J1" s="657"/>
      <c r="K1" s="657"/>
      <c r="L1" s="657"/>
      <c r="M1" s="657"/>
      <c r="N1" s="657"/>
    </row>
    <row r="2" spans="1:14" s="377" customFormat="1" ht="33.75" customHeight="1" thickBot="1">
      <c r="A2" s="371" t="s">
        <v>51</v>
      </c>
      <c r="B2" s="372"/>
      <c r="C2" s="372"/>
      <c r="D2" s="372"/>
      <c r="E2" s="372"/>
      <c r="F2" s="372"/>
      <c r="G2" s="373" t="s">
        <v>56</v>
      </c>
      <c r="H2" s="374"/>
      <c r="I2" s="374"/>
      <c r="J2" s="374"/>
      <c r="K2" s="374"/>
      <c r="L2" s="374"/>
      <c r="M2" s="375"/>
      <c r="N2" s="376" t="s">
        <v>52</v>
      </c>
    </row>
    <row r="3" spans="1:14" s="377" customFormat="1" ht="20.25" customHeight="1" thickTop="1">
      <c r="A3" s="661" t="s">
        <v>53</v>
      </c>
      <c r="B3" s="378" t="s">
        <v>384</v>
      </c>
      <c r="C3" s="378" t="s">
        <v>385</v>
      </c>
      <c r="D3" s="378" t="s">
        <v>386</v>
      </c>
      <c r="E3" s="667" t="s">
        <v>387</v>
      </c>
      <c r="F3" s="668"/>
      <c r="G3" s="668"/>
      <c r="H3" s="668"/>
      <c r="I3" s="668"/>
      <c r="J3" s="668"/>
      <c r="K3" s="668"/>
      <c r="L3" s="669"/>
      <c r="M3" s="379" t="s">
        <v>389</v>
      </c>
      <c r="N3" s="658" t="s">
        <v>54</v>
      </c>
    </row>
    <row r="4" spans="1:14" s="377" customFormat="1" ht="18" customHeight="1">
      <c r="A4" s="662"/>
      <c r="B4" s="378"/>
      <c r="C4" s="378"/>
      <c r="D4" s="380"/>
      <c r="E4" s="381" t="s">
        <v>202</v>
      </c>
      <c r="F4" s="381" t="s">
        <v>11</v>
      </c>
      <c r="G4" s="382" t="s">
        <v>12</v>
      </c>
      <c r="H4" s="382" t="s">
        <v>243</v>
      </c>
      <c r="I4" s="381" t="s">
        <v>13</v>
      </c>
      <c r="J4" s="382" t="s">
        <v>14</v>
      </c>
      <c r="K4" s="382" t="s">
        <v>214</v>
      </c>
      <c r="L4" s="382" t="s">
        <v>216</v>
      </c>
      <c r="M4" s="664" t="s">
        <v>215</v>
      </c>
      <c r="N4" s="659"/>
    </row>
    <row r="5" spans="1:14" s="377" customFormat="1" ht="20.25" customHeight="1">
      <c r="A5" s="662"/>
      <c r="B5" s="378"/>
      <c r="C5" s="378"/>
      <c r="D5" s="378"/>
      <c r="E5" s="383"/>
      <c r="F5" s="385" t="s">
        <v>460</v>
      </c>
      <c r="G5" s="384" t="s">
        <v>15</v>
      </c>
      <c r="H5" s="385"/>
      <c r="I5" s="385" t="s">
        <v>16</v>
      </c>
      <c r="J5" s="383"/>
      <c r="K5" s="386"/>
      <c r="L5" s="384"/>
      <c r="M5" s="665"/>
      <c r="N5" s="659"/>
    </row>
    <row r="6" spans="1:14" s="392" customFormat="1" ht="20.25" customHeight="1">
      <c r="A6" s="663"/>
      <c r="B6" s="387"/>
      <c r="C6" s="388"/>
      <c r="D6" s="388"/>
      <c r="E6" s="389" t="s">
        <v>17</v>
      </c>
      <c r="F6" s="621" t="s">
        <v>461</v>
      </c>
      <c r="G6" s="389" t="s">
        <v>224</v>
      </c>
      <c r="H6" s="621" t="s">
        <v>462</v>
      </c>
      <c r="I6" s="621" t="s">
        <v>468</v>
      </c>
      <c r="J6" s="390" t="s">
        <v>222</v>
      </c>
      <c r="K6" s="391" t="s">
        <v>223</v>
      </c>
      <c r="L6" s="390" t="s">
        <v>221</v>
      </c>
      <c r="M6" s="666"/>
      <c r="N6" s="660"/>
    </row>
    <row r="7" spans="1:14" s="377" customFormat="1" ht="30" customHeight="1">
      <c r="A7" s="393">
        <v>2015</v>
      </c>
      <c r="B7" s="394">
        <v>2105</v>
      </c>
      <c r="C7" s="342">
        <v>819</v>
      </c>
      <c r="D7" s="342">
        <v>65</v>
      </c>
      <c r="E7" s="395">
        <v>15</v>
      </c>
      <c r="F7" s="342">
        <v>32</v>
      </c>
      <c r="G7" s="342">
        <v>6</v>
      </c>
      <c r="H7" s="342">
        <v>3</v>
      </c>
      <c r="I7" s="342">
        <v>0</v>
      </c>
      <c r="J7" s="342">
        <v>8</v>
      </c>
      <c r="K7" s="342">
        <v>0</v>
      </c>
      <c r="L7" s="342">
        <v>1</v>
      </c>
      <c r="M7" s="342">
        <v>4</v>
      </c>
      <c r="N7" s="272">
        <v>2015</v>
      </c>
    </row>
    <row r="8" spans="1:14" s="377" customFormat="1" ht="30" customHeight="1">
      <c r="A8" s="393">
        <v>2016</v>
      </c>
      <c r="B8" s="394">
        <v>1835</v>
      </c>
      <c r="C8" s="342">
        <v>664</v>
      </c>
      <c r="D8" s="342">
        <v>130</v>
      </c>
      <c r="E8" s="395">
        <v>69</v>
      </c>
      <c r="F8" s="342">
        <v>39</v>
      </c>
      <c r="G8" s="342">
        <v>9</v>
      </c>
      <c r="H8" s="342">
        <v>6</v>
      </c>
      <c r="I8" s="342">
        <v>0</v>
      </c>
      <c r="J8" s="342">
        <v>4</v>
      </c>
      <c r="K8" s="342">
        <v>0</v>
      </c>
      <c r="L8" s="342">
        <v>3</v>
      </c>
      <c r="M8" s="342">
        <v>15</v>
      </c>
      <c r="N8" s="272">
        <v>2016</v>
      </c>
    </row>
    <row r="9" spans="1:14" s="377" customFormat="1" ht="30" customHeight="1">
      <c r="A9" s="393">
        <v>2017</v>
      </c>
      <c r="B9" s="394">
        <v>3564</v>
      </c>
      <c r="C9" s="342">
        <v>711</v>
      </c>
      <c r="D9" s="342">
        <v>71</v>
      </c>
      <c r="E9" s="395">
        <v>17</v>
      </c>
      <c r="F9" s="342">
        <v>33</v>
      </c>
      <c r="G9" s="342">
        <v>3</v>
      </c>
      <c r="H9" s="342">
        <v>3</v>
      </c>
      <c r="I9" s="342">
        <v>0</v>
      </c>
      <c r="J9" s="342">
        <v>9</v>
      </c>
      <c r="K9" s="342">
        <v>0</v>
      </c>
      <c r="L9" s="342">
        <v>6</v>
      </c>
      <c r="M9" s="342">
        <v>16</v>
      </c>
      <c r="N9" s="272">
        <v>2017</v>
      </c>
    </row>
    <row r="10" spans="1:14" s="377" customFormat="1" ht="30" customHeight="1">
      <c r="A10" s="393">
        <v>2018</v>
      </c>
      <c r="B10" s="394">
        <v>2218</v>
      </c>
      <c r="C10" s="342">
        <v>247</v>
      </c>
      <c r="D10" s="342">
        <v>145</v>
      </c>
      <c r="E10" s="395">
        <v>70</v>
      </c>
      <c r="F10" s="342">
        <v>42</v>
      </c>
      <c r="G10" s="342">
        <v>8</v>
      </c>
      <c r="H10" s="342">
        <v>11</v>
      </c>
      <c r="I10" s="342">
        <v>0</v>
      </c>
      <c r="J10" s="342">
        <v>1</v>
      </c>
      <c r="K10" s="342">
        <v>0</v>
      </c>
      <c r="L10" s="342">
        <v>13</v>
      </c>
      <c r="M10" s="342">
        <v>20</v>
      </c>
      <c r="N10" s="272">
        <v>2018</v>
      </c>
    </row>
    <row r="11" spans="1:14" s="377" customFormat="1" ht="30" customHeight="1">
      <c r="A11" s="393">
        <v>2019</v>
      </c>
      <c r="B11" s="394">
        <v>1270</v>
      </c>
      <c r="C11" s="342">
        <v>289</v>
      </c>
      <c r="D11" s="342">
        <v>90</v>
      </c>
      <c r="E11" s="395">
        <v>48</v>
      </c>
      <c r="F11" s="342">
        <v>22</v>
      </c>
      <c r="G11" s="342">
        <v>7</v>
      </c>
      <c r="H11" s="342">
        <v>2</v>
      </c>
      <c r="I11" s="342">
        <v>0</v>
      </c>
      <c r="J11" s="342">
        <v>6</v>
      </c>
      <c r="K11" s="342">
        <v>0</v>
      </c>
      <c r="L11" s="342">
        <v>5</v>
      </c>
      <c r="M11" s="342">
        <v>2</v>
      </c>
      <c r="N11" s="272">
        <v>2019</v>
      </c>
    </row>
    <row r="12" spans="1:14" s="377" customFormat="1" ht="30" customHeight="1">
      <c r="A12" s="393">
        <v>2020</v>
      </c>
      <c r="B12" s="394">
        <v>2097</v>
      </c>
      <c r="C12" s="342">
        <v>543</v>
      </c>
      <c r="D12" s="342">
        <v>80</v>
      </c>
      <c r="E12" s="395">
        <v>34</v>
      </c>
      <c r="F12" s="342">
        <v>16</v>
      </c>
      <c r="G12" s="342">
        <v>10</v>
      </c>
      <c r="H12" s="342">
        <v>2</v>
      </c>
      <c r="I12" s="342">
        <v>0</v>
      </c>
      <c r="J12" s="342">
        <v>6</v>
      </c>
      <c r="K12" s="342">
        <v>5</v>
      </c>
      <c r="L12" s="342">
        <v>7</v>
      </c>
      <c r="M12" s="342">
        <v>10</v>
      </c>
      <c r="N12" s="272">
        <v>2020</v>
      </c>
    </row>
    <row r="13" spans="1:14" s="377" customFormat="1" ht="30" customHeight="1">
      <c r="A13" s="393">
        <v>2021</v>
      </c>
      <c r="B13" s="394">
        <v>1132</v>
      </c>
      <c r="C13" s="342">
        <v>923</v>
      </c>
      <c r="D13" s="342">
        <v>118</v>
      </c>
      <c r="E13" s="395">
        <v>47</v>
      </c>
      <c r="F13" s="342">
        <v>41</v>
      </c>
      <c r="G13" s="342">
        <v>7</v>
      </c>
      <c r="H13" s="342">
        <v>3</v>
      </c>
      <c r="I13" s="342">
        <v>0</v>
      </c>
      <c r="J13" s="342">
        <v>6</v>
      </c>
      <c r="K13" s="342">
        <v>3</v>
      </c>
      <c r="L13" s="342">
        <v>11</v>
      </c>
      <c r="M13" s="342">
        <v>12</v>
      </c>
      <c r="N13" s="272">
        <v>2021</v>
      </c>
    </row>
    <row r="14" spans="1:14" s="377" customFormat="1" ht="30" customHeight="1">
      <c r="A14" s="393">
        <v>2022</v>
      </c>
      <c r="B14" s="394">
        <v>455</v>
      </c>
      <c r="C14" s="342">
        <v>511</v>
      </c>
      <c r="D14" s="342">
        <v>72</v>
      </c>
      <c r="E14" s="395">
        <v>24</v>
      </c>
      <c r="F14" s="342">
        <v>25</v>
      </c>
      <c r="G14" s="342">
        <v>4</v>
      </c>
      <c r="H14" s="342">
        <v>13</v>
      </c>
      <c r="I14" s="342">
        <v>1</v>
      </c>
      <c r="J14" s="342">
        <v>5</v>
      </c>
      <c r="K14" s="342">
        <v>0</v>
      </c>
      <c r="L14" s="342">
        <v>0</v>
      </c>
      <c r="M14" s="342">
        <v>21</v>
      </c>
      <c r="N14" s="272">
        <v>2022</v>
      </c>
    </row>
    <row r="15" spans="1:14" s="377" customFormat="1" ht="29.25" customHeight="1">
      <c r="A15" s="393">
        <v>2023</v>
      </c>
      <c r="B15" s="342">
        <v>690</v>
      </c>
      <c r="C15" s="342">
        <v>741</v>
      </c>
      <c r="D15" s="342">
        <v>75</v>
      </c>
      <c r="E15" s="395">
        <v>19</v>
      </c>
      <c r="F15" s="342">
        <v>30</v>
      </c>
      <c r="G15" s="342">
        <v>15</v>
      </c>
      <c r="H15" s="342">
        <v>3</v>
      </c>
      <c r="I15" s="342">
        <v>0</v>
      </c>
      <c r="J15" s="342">
        <v>2</v>
      </c>
      <c r="K15" s="342">
        <v>0</v>
      </c>
      <c r="L15" s="342">
        <v>6</v>
      </c>
      <c r="M15" s="342">
        <v>17</v>
      </c>
      <c r="N15" s="272">
        <v>2023</v>
      </c>
    </row>
    <row r="16" spans="1:14" s="396" customFormat="1" ht="30" customHeight="1">
      <c r="A16" s="485">
        <v>2024</v>
      </c>
      <c r="B16" s="486">
        <v>680</v>
      </c>
      <c r="C16" s="487">
        <v>759</v>
      </c>
      <c r="D16" s="487">
        <v>132</v>
      </c>
      <c r="E16" s="488">
        <v>42</v>
      </c>
      <c r="F16" s="487">
        <v>17</v>
      </c>
      <c r="G16" s="487">
        <v>6</v>
      </c>
      <c r="H16" s="487">
        <v>8</v>
      </c>
      <c r="I16" s="487">
        <v>24</v>
      </c>
      <c r="J16" s="487">
        <v>11</v>
      </c>
      <c r="K16" s="487">
        <v>7</v>
      </c>
      <c r="L16" s="487">
        <v>17</v>
      </c>
      <c r="M16" s="487">
        <v>25</v>
      </c>
      <c r="N16" s="489">
        <v>2024</v>
      </c>
    </row>
    <row r="17" spans="1:14" s="396" customFormat="1" ht="15" customHeight="1">
      <c r="A17" s="490" t="s">
        <v>408</v>
      </c>
      <c r="B17" s="483"/>
      <c r="C17" s="483"/>
      <c r="D17" s="483"/>
      <c r="E17" s="484"/>
      <c r="F17" s="483"/>
      <c r="G17" s="483"/>
      <c r="H17" s="483"/>
      <c r="I17" s="483"/>
      <c r="J17" s="483"/>
      <c r="K17" s="483"/>
      <c r="L17" s="483"/>
      <c r="M17" s="483"/>
      <c r="N17" s="470"/>
    </row>
    <row r="18" spans="1:14" s="396" customFormat="1" ht="15" customHeight="1">
      <c r="A18" s="491" t="s">
        <v>388</v>
      </c>
      <c r="B18" s="483"/>
      <c r="C18" s="483"/>
      <c r="D18" s="483"/>
      <c r="E18" s="484"/>
      <c r="F18" s="483"/>
      <c r="G18" s="483"/>
      <c r="H18" s="483"/>
      <c r="I18" s="483"/>
      <c r="J18" s="483"/>
      <c r="K18" s="483"/>
      <c r="L18" s="483"/>
      <c r="M18" s="483"/>
      <c r="N18" s="470"/>
    </row>
    <row r="19" spans="1:14" s="401" customFormat="1" ht="14.1" customHeight="1">
      <c r="A19" s="397" t="s">
        <v>240</v>
      </c>
      <c r="B19" s="398"/>
      <c r="C19" s="398"/>
      <c r="D19" s="398"/>
      <c r="E19" s="399"/>
      <c r="F19" s="398"/>
      <c r="G19" s="398"/>
      <c r="H19" s="398"/>
      <c r="I19" s="398"/>
      <c r="J19" s="398"/>
      <c r="K19" s="398"/>
      <c r="L19" s="398"/>
      <c r="M19" s="398"/>
      <c r="N19" s="400" t="s">
        <v>241</v>
      </c>
    </row>
    <row r="20" spans="1:14" s="404" customFormat="1" ht="16.5" customHeight="1">
      <c r="A20" s="397"/>
      <c r="B20" s="402"/>
      <c r="C20" s="402"/>
      <c r="D20" s="402"/>
      <c r="E20" s="402"/>
      <c r="F20" s="402"/>
      <c r="G20" s="402"/>
      <c r="H20" s="402"/>
      <c r="I20" s="402"/>
      <c r="J20" s="402"/>
      <c r="K20" s="402"/>
      <c r="L20" s="402"/>
      <c r="M20" s="403"/>
      <c r="N20" s="400"/>
    </row>
    <row r="21" spans="1:14" s="409" customFormat="1" ht="16.5" customHeight="1">
      <c r="A21" s="405"/>
      <c r="B21" s="406"/>
      <c r="C21" s="406"/>
      <c r="D21" s="406"/>
      <c r="E21" s="406"/>
      <c r="F21" s="406"/>
      <c r="G21" s="406"/>
      <c r="H21" s="406"/>
      <c r="I21" s="406"/>
      <c r="J21" s="406"/>
      <c r="K21" s="406"/>
      <c r="L21" s="406"/>
      <c r="M21" s="407"/>
      <c r="N21" s="408"/>
    </row>
    <row r="22" spans="1:14" s="409" customFormat="1" ht="16.5" customHeight="1">
      <c r="A22" s="408"/>
      <c r="B22" s="406"/>
      <c r="C22" s="406"/>
      <c r="D22" s="406"/>
      <c r="E22" s="406"/>
      <c r="F22" s="406"/>
      <c r="G22" s="406"/>
      <c r="H22" s="406"/>
      <c r="I22" s="406"/>
      <c r="J22" s="406"/>
      <c r="K22" s="406"/>
      <c r="L22" s="406"/>
      <c r="M22" s="407"/>
      <c r="N22" s="408"/>
    </row>
    <row r="23" spans="1:14" s="409" customFormat="1" ht="16.5" customHeight="1">
      <c r="A23" s="408"/>
      <c r="B23" s="406"/>
      <c r="C23" s="406"/>
      <c r="D23" s="406"/>
      <c r="E23" s="406"/>
      <c r="F23" s="406"/>
      <c r="G23" s="406"/>
      <c r="H23" s="406"/>
      <c r="I23" s="406"/>
      <c r="J23" s="406"/>
      <c r="K23" s="406"/>
      <c r="L23" s="406"/>
      <c r="M23" s="407"/>
      <c r="N23" s="408"/>
    </row>
    <row r="24" spans="1:14" s="409" customFormat="1" ht="14.45" customHeight="1">
      <c r="A24" s="408"/>
      <c r="B24" s="406"/>
      <c r="C24" s="406"/>
      <c r="D24" s="406"/>
      <c r="E24" s="406"/>
      <c r="F24" s="406"/>
      <c r="G24" s="406"/>
      <c r="H24" s="406"/>
      <c r="I24" s="406"/>
      <c r="J24" s="406"/>
      <c r="K24" s="406"/>
      <c r="L24" s="406"/>
      <c r="M24" s="407"/>
      <c r="N24" s="408"/>
    </row>
    <row r="25" spans="1:14" s="409" customFormat="1" ht="14.45" customHeight="1">
      <c r="A25" s="408"/>
      <c r="B25" s="406"/>
      <c r="C25" s="406"/>
      <c r="D25" s="406"/>
      <c r="E25" s="406"/>
      <c r="F25" s="406"/>
      <c r="G25" s="406"/>
      <c r="H25" s="406"/>
      <c r="I25" s="406"/>
      <c r="J25" s="406"/>
      <c r="K25" s="406"/>
      <c r="L25" s="406"/>
      <c r="M25" s="407"/>
      <c r="N25" s="408"/>
    </row>
    <row r="26" spans="1:14" s="409" customFormat="1" ht="14.45" customHeight="1">
      <c r="A26" s="408"/>
      <c r="B26" s="406"/>
      <c r="C26" s="406"/>
      <c r="D26" s="406"/>
      <c r="E26" s="406"/>
      <c r="F26" s="406"/>
      <c r="G26" s="406"/>
      <c r="H26" s="406"/>
      <c r="I26" s="406"/>
      <c r="J26" s="406"/>
      <c r="K26" s="406"/>
      <c r="L26" s="406"/>
      <c r="M26" s="407"/>
      <c r="N26" s="408"/>
    </row>
    <row r="27" spans="1:14" s="409" customFormat="1" ht="14.45" customHeight="1">
      <c r="A27" s="408"/>
      <c r="B27" s="406"/>
      <c r="C27" s="406"/>
      <c r="D27" s="406"/>
      <c r="E27" s="406"/>
      <c r="F27" s="406"/>
      <c r="G27" s="406"/>
      <c r="H27" s="406"/>
      <c r="I27" s="406"/>
      <c r="J27" s="406"/>
      <c r="K27" s="406"/>
      <c r="L27" s="406"/>
      <c r="M27" s="407"/>
      <c r="N27" s="408"/>
    </row>
    <row r="28" spans="1:14" s="409" customFormat="1" ht="19.5" customHeight="1">
      <c r="A28" s="408"/>
      <c r="B28" s="406"/>
      <c r="C28" s="406"/>
      <c r="D28" s="406"/>
      <c r="E28" s="406"/>
      <c r="F28" s="406"/>
      <c r="G28" s="406"/>
      <c r="H28" s="406"/>
      <c r="I28" s="406"/>
      <c r="J28" s="406"/>
      <c r="K28" s="406"/>
      <c r="L28" s="406"/>
      <c r="M28" s="407"/>
      <c r="N28" s="408"/>
    </row>
    <row r="29" spans="1:14" s="409" customFormat="1" ht="14.45" customHeight="1">
      <c r="A29" s="408"/>
      <c r="B29" s="406"/>
      <c r="C29" s="406"/>
      <c r="D29" s="406"/>
      <c r="E29" s="406"/>
      <c r="F29" s="406"/>
      <c r="G29" s="406"/>
      <c r="H29" s="406"/>
      <c r="I29" s="406"/>
      <c r="J29" s="406"/>
      <c r="K29" s="406"/>
      <c r="L29" s="406"/>
      <c r="M29" s="407"/>
      <c r="N29" s="408"/>
    </row>
    <row r="30" spans="1:14" s="409" customFormat="1" ht="14.45" customHeight="1">
      <c r="A30" s="408"/>
      <c r="B30" s="406"/>
      <c r="C30" s="406"/>
      <c r="D30" s="406"/>
      <c r="E30" s="406"/>
      <c r="F30" s="406"/>
      <c r="G30" s="406"/>
      <c r="H30" s="406"/>
      <c r="I30" s="406"/>
      <c r="J30" s="406"/>
      <c r="K30" s="406"/>
      <c r="L30" s="406"/>
      <c r="M30" s="407"/>
      <c r="N30" s="408"/>
    </row>
    <row r="31" spans="1:14" s="409" customFormat="1" ht="14.45" customHeight="1">
      <c r="A31" s="408"/>
      <c r="B31" s="406"/>
      <c r="C31" s="406"/>
      <c r="D31" s="406"/>
      <c r="E31" s="406"/>
      <c r="F31" s="406"/>
      <c r="G31" s="406"/>
      <c r="H31" s="406"/>
      <c r="I31" s="406"/>
      <c r="J31" s="406"/>
      <c r="K31" s="406"/>
      <c r="L31" s="406"/>
      <c r="M31" s="407"/>
      <c r="N31" s="408"/>
    </row>
    <row r="32" spans="1:14" s="409" customFormat="1" ht="14.45" customHeight="1">
      <c r="A32" s="408"/>
      <c r="B32" s="406"/>
      <c r="C32" s="406"/>
      <c r="D32" s="406"/>
      <c r="E32" s="406"/>
      <c r="F32" s="406"/>
      <c r="G32" s="406"/>
      <c r="H32" s="406"/>
      <c r="I32" s="406"/>
      <c r="J32" s="406"/>
      <c r="K32" s="406"/>
      <c r="L32" s="406"/>
      <c r="M32" s="407"/>
      <c r="N32" s="408"/>
    </row>
    <row r="33" spans="1:14" s="409" customFormat="1" ht="19.5" customHeight="1">
      <c r="A33" s="408"/>
      <c r="B33" s="406"/>
      <c r="C33" s="406"/>
      <c r="D33" s="406"/>
      <c r="E33" s="406"/>
      <c r="F33" s="406"/>
      <c r="G33" s="406"/>
      <c r="H33" s="406"/>
      <c r="I33" s="406"/>
      <c r="J33" s="406"/>
      <c r="K33" s="406"/>
      <c r="L33" s="406"/>
      <c r="M33" s="407"/>
      <c r="N33" s="408"/>
    </row>
    <row r="34" spans="1:14" s="409" customFormat="1" ht="14.45" customHeight="1">
      <c r="A34" s="408"/>
      <c r="B34" s="406"/>
      <c r="C34" s="406"/>
      <c r="D34" s="406"/>
      <c r="E34" s="406"/>
      <c r="F34" s="406"/>
      <c r="G34" s="406"/>
      <c r="H34" s="406"/>
      <c r="I34" s="406"/>
      <c r="J34" s="406"/>
      <c r="K34" s="406"/>
      <c r="L34" s="406"/>
      <c r="M34" s="407"/>
      <c r="N34" s="408"/>
    </row>
    <row r="35" spans="1:14" s="409" customFormat="1" ht="14.45" customHeight="1">
      <c r="A35" s="408"/>
      <c r="B35" s="406"/>
      <c r="C35" s="406"/>
      <c r="D35" s="406"/>
      <c r="E35" s="406"/>
      <c r="F35" s="406"/>
      <c r="G35" s="406"/>
      <c r="H35" s="406"/>
      <c r="I35" s="406"/>
      <c r="J35" s="406"/>
      <c r="K35" s="406"/>
      <c r="L35" s="406"/>
      <c r="M35" s="407"/>
      <c r="N35" s="408"/>
    </row>
    <row r="36" spans="1:14" s="409" customFormat="1" ht="13.5" customHeight="1">
      <c r="A36" s="408"/>
      <c r="B36" s="406"/>
      <c r="C36" s="406"/>
      <c r="D36" s="406"/>
      <c r="E36" s="406"/>
      <c r="F36" s="406"/>
      <c r="G36" s="406"/>
      <c r="H36" s="406"/>
      <c r="I36" s="406"/>
      <c r="J36" s="406"/>
      <c r="K36" s="406"/>
      <c r="L36" s="406"/>
      <c r="M36" s="407"/>
      <c r="N36" s="408"/>
    </row>
    <row r="37" spans="1:14" s="409" customFormat="1" ht="14.45" customHeight="1">
      <c r="A37" s="408"/>
      <c r="B37" s="406"/>
      <c r="C37" s="406"/>
      <c r="D37" s="406"/>
      <c r="E37" s="406"/>
      <c r="F37" s="406"/>
      <c r="G37" s="406"/>
      <c r="H37" s="406"/>
      <c r="I37" s="406"/>
      <c r="J37" s="406"/>
      <c r="K37" s="406"/>
      <c r="L37" s="406"/>
      <c r="M37" s="407"/>
      <c r="N37" s="408"/>
    </row>
    <row r="38" spans="1:14" s="409" customFormat="1" ht="19.5" customHeight="1">
      <c r="A38" s="408"/>
      <c r="B38" s="406"/>
      <c r="C38" s="406"/>
      <c r="D38" s="406"/>
      <c r="E38" s="406"/>
      <c r="F38" s="406"/>
      <c r="G38" s="406"/>
      <c r="H38" s="406"/>
      <c r="I38" s="406"/>
      <c r="J38" s="406"/>
      <c r="K38" s="406"/>
      <c r="L38" s="406"/>
      <c r="M38" s="407"/>
      <c r="N38" s="408"/>
    </row>
    <row r="39" spans="1:14" s="409" customFormat="1" ht="14.45" customHeight="1">
      <c r="A39" s="408"/>
      <c r="B39" s="406"/>
      <c r="C39" s="406"/>
      <c r="D39" s="406"/>
      <c r="E39" s="406"/>
      <c r="F39" s="406"/>
      <c r="G39" s="406"/>
      <c r="H39" s="406"/>
      <c r="I39" s="406"/>
      <c r="J39" s="406"/>
      <c r="K39" s="406"/>
      <c r="L39" s="406"/>
      <c r="M39" s="407"/>
      <c r="N39" s="408"/>
    </row>
    <row r="40" spans="1:14" s="409" customFormat="1" ht="15" customHeight="1">
      <c r="A40" s="408"/>
      <c r="B40" s="406"/>
      <c r="C40" s="406"/>
      <c r="D40" s="406"/>
      <c r="E40" s="406"/>
      <c r="F40" s="406"/>
      <c r="G40" s="406"/>
      <c r="H40" s="406"/>
      <c r="I40" s="406"/>
      <c r="J40" s="406"/>
      <c r="K40" s="406"/>
      <c r="L40" s="406"/>
      <c r="M40" s="407"/>
      <c r="N40" s="408"/>
    </row>
    <row r="41" spans="1:14" s="409" customFormat="1" ht="14.45" customHeight="1">
      <c r="A41" s="408"/>
      <c r="B41" s="406"/>
      <c r="C41" s="406"/>
      <c r="D41" s="406"/>
      <c r="E41" s="406"/>
      <c r="F41" s="406"/>
      <c r="G41" s="406"/>
      <c r="H41" s="406"/>
      <c r="I41" s="406"/>
      <c r="J41" s="406"/>
      <c r="K41" s="406"/>
      <c r="L41" s="406"/>
      <c r="M41" s="407"/>
      <c r="N41" s="408"/>
    </row>
    <row r="42" spans="1:14" s="409" customFormat="1" ht="14.25" customHeight="1">
      <c r="A42" s="408"/>
      <c r="B42" s="406"/>
      <c r="C42" s="406"/>
      <c r="D42" s="406"/>
      <c r="E42" s="406"/>
      <c r="F42" s="406"/>
      <c r="G42" s="406"/>
      <c r="H42" s="406"/>
      <c r="I42" s="406"/>
      <c r="J42" s="406"/>
      <c r="K42" s="406"/>
      <c r="L42" s="406"/>
      <c r="M42" s="407"/>
      <c r="N42" s="408"/>
    </row>
    <row r="43" spans="1:14" s="409" customFormat="1" ht="14.25" customHeight="1">
      <c r="A43" s="408"/>
      <c r="B43" s="406"/>
      <c r="C43" s="406"/>
      <c r="D43" s="406"/>
      <c r="E43" s="406"/>
      <c r="F43" s="406"/>
      <c r="G43" s="406"/>
      <c r="H43" s="406"/>
      <c r="I43" s="406"/>
      <c r="J43" s="406"/>
      <c r="K43" s="406"/>
      <c r="L43" s="406"/>
      <c r="M43" s="407"/>
      <c r="N43" s="408"/>
    </row>
    <row r="44" spans="1:14" s="410" customFormat="1" ht="5.25" customHeight="1">
      <c r="A44" s="408"/>
      <c r="B44" s="406"/>
      <c r="C44" s="406"/>
      <c r="D44" s="406"/>
      <c r="E44" s="406"/>
      <c r="F44" s="406"/>
      <c r="G44" s="406"/>
      <c r="H44" s="406"/>
      <c r="I44" s="406"/>
      <c r="J44" s="406"/>
      <c r="K44" s="406"/>
      <c r="L44" s="406"/>
      <c r="M44" s="407"/>
      <c r="N44" s="408"/>
    </row>
    <row r="45" spans="1:14" ht="15.75" customHeight="1"/>
    <row r="46" spans="1:14" ht="15.75" customHeight="1"/>
  </sheetData>
  <mergeCells count="5">
    <mergeCell ref="G1:N1"/>
    <mergeCell ref="N3:N6"/>
    <mergeCell ref="A3:A6"/>
    <mergeCell ref="M4:M6"/>
    <mergeCell ref="E3:L3"/>
  </mergeCells>
  <phoneticPr fontId="23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17"/>
  <sheetViews>
    <sheetView view="pageBreakPreview" zoomScale="110" zoomScaleNormal="100" zoomScaleSheetLayoutView="110" workbookViewId="0">
      <selection activeCell="B2" sqref="B2"/>
    </sheetView>
  </sheetViews>
  <sheetFormatPr defaultColWidth="9" defaultRowHeight="17.25"/>
  <cols>
    <col min="1" max="1" width="8.75" style="108" customWidth="1"/>
    <col min="2" max="2" width="9.875" style="108" customWidth="1"/>
    <col min="3" max="17" width="9.875" style="109" customWidth="1"/>
    <col min="18" max="18" width="14.25" style="108" customWidth="1"/>
    <col min="19" max="19" width="6.875" style="108" customWidth="1"/>
    <col min="20" max="16384" width="9" style="110"/>
  </cols>
  <sheetData>
    <row r="1" spans="1:20" s="97" customFormat="1" ht="9.9499999999999993" customHeight="1">
      <c r="A1" s="95"/>
      <c r="B1" s="95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5"/>
      <c r="S1" s="95"/>
    </row>
    <row r="2" spans="1:20" s="97" customFormat="1" ht="27" customHeight="1">
      <c r="A2" s="95" t="s">
        <v>343</v>
      </c>
      <c r="B2" s="95"/>
      <c r="C2" s="96"/>
      <c r="D2" s="96"/>
      <c r="E2" s="96"/>
      <c r="F2" s="96"/>
      <c r="G2" s="96"/>
      <c r="H2" s="96"/>
      <c r="I2" s="96"/>
      <c r="J2" s="96"/>
      <c r="K2" s="96" t="s">
        <v>260</v>
      </c>
      <c r="L2" s="96"/>
      <c r="M2" s="96"/>
      <c r="N2" s="96"/>
      <c r="O2" s="96"/>
      <c r="P2" s="96"/>
      <c r="Q2" s="96"/>
      <c r="R2" s="95"/>
      <c r="S2" s="95" t="s">
        <v>261</v>
      </c>
    </row>
    <row r="3" spans="1:20" s="101" customFormat="1" ht="27" customHeight="1" thickBot="1">
      <c r="A3" s="98" t="s">
        <v>262</v>
      </c>
      <c r="B3" s="98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100" t="s">
        <v>263</v>
      </c>
      <c r="S3" s="100"/>
    </row>
    <row r="4" spans="1:20" s="103" customFormat="1" ht="15.95" customHeight="1">
      <c r="A4" s="293"/>
      <c r="B4" s="294" t="s">
        <v>1</v>
      </c>
      <c r="C4" s="295" t="s">
        <v>355</v>
      </c>
      <c r="D4" s="296"/>
      <c r="E4" s="296"/>
      <c r="F4" s="296"/>
      <c r="G4" s="296"/>
      <c r="H4" s="297"/>
      <c r="I4" s="297"/>
      <c r="J4" s="297"/>
      <c r="K4" s="295" t="s">
        <v>264</v>
      </c>
      <c r="L4" s="296"/>
      <c r="M4" s="296"/>
      <c r="N4" s="296"/>
      <c r="O4" s="296"/>
      <c r="P4" s="296"/>
      <c r="Q4" s="296"/>
      <c r="R4" s="298"/>
      <c r="S4" s="102"/>
    </row>
    <row r="5" spans="1:20" s="103" customFormat="1" ht="15.95" customHeight="1">
      <c r="A5" s="622" t="s">
        <v>45</v>
      </c>
      <c r="B5" s="623"/>
      <c r="C5" s="624"/>
      <c r="D5" s="625" t="s">
        <v>265</v>
      </c>
      <c r="E5" s="626" t="s">
        <v>480</v>
      </c>
      <c r="F5" s="627" t="s">
        <v>266</v>
      </c>
      <c r="G5" s="627" t="s">
        <v>267</v>
      </c>
      <c r="H5" s="628" t="s">
        <v>481</v>
      </c>
      <c r="I5" s="629" t="s">
        <v>482</v>
      </c>
      <c r="J5" s="629" t="s">
        <v>483</v>
      </c>
      <c r="K5" s="630"/>
      <c r="L5" s="625" t="s">
        <v>268</v>
      </c>
      <c r="M5" s="626" t="s">
        <v>484</v>
      </c>
      <c r="N5" s="626" t="s">
        <v>485</v>
      </c>
      <c r="O5" s="626" t="s">
        <v>486</v>
      </c>
      <c r="P5" s="627" t="s">
        <v>269</v>
      </c>
      <c r="Q5" s="631" t="s">
        <v>474</v>
      </c>
      <c r="R5" s="360" t="s">
        <v>336</v>
      </c>
      <c r="S5" s="102"/>
    </row>
    <row r="6" spans="1:20" s="103" customFormat="1" ht="15.95" customHeight="1">
      <c r="A6" s="622"/>
      <c r="B6" s="623" t="s">
        <v>8</v>
      </c>
      <c r="C6" s="625" t="s">
        <v>270</v>
      </c>
      <c r="D6" s="625" t="s">
        <v>271</v>
      </c>
      <c r="E6" s="627" t="s">
        <v>272</v>
      </c>
      <c r="F6" s="627" t="s">
        <v>273</v>
      </c>
      <c r="G6" s="627" t="s">
        <v>274</v>
      </c>
      <c r="H6" s="632" t="s">
        <v>275</v>
      </c>
      <c r="I6" s="626" t="s">
        <v>366</v>
      </c>
      <c r="J6" s="626" t="s">
        <v>368</v>
      </c>
      <c r="K6" s="627" t="s">
        <v>276</v>
      </c>
      <c r="L6" s="625" t="s">
        <v>277</v>
      </c>
      <c r="M6" s="627" t="s">
        <v>278</v>
      </c>
      <c r="N6" s="627" t="s">
        <v>279</v>
      </c>
      <c r="O6" s="627" t="s">
        <v>280</v>
      </c>
      <c r="P6" s="627" t="s">
        <v>281</v>
      </c>
      <c r="Q6" s="633" t="s">
        <v>475</v>
      </c>
      <c r="R6" s="360"/>
      <c r="S6" s="102"/>
    </row>
    <row r="7" spans="1:20" s="103" customFormat="1" ht="15.95" customHeight="1">
      <c r="A7" s="634"/>
      <c r="B7" s="635"/>
      <c r="C7" s="636" t="s">
        <v>282</v>
      </c>
      <c r="D7" s="637" t="s">
        <v>283</v>
      </c>
      <c r="E7" s="637" t="s">
        <v>283</v>
      </c>
      <c r="F7" s="637" t="s">
        <v>284</v>
      </c>
      <c r="G7" s="637" t="s">
        <v>284</v>
      </c>
      <c r="H7" s="638" t="s">
        <v>285</v>
      </c>
      <c r="I7" s="639" t="s">
        <v>367</v>
      </c>
      <c r="J7" s="639" t="s">
        <v>284</v>
      </c>
      <c r="K7" s="637" t="s">
        <v>282</v>
      </c>
      <c r="L7" s="637" t="s">
        <v>286</v>
      </c>
      <c r="M7" s="637" t="s">
        <v>287</v>
      </c>
      <c r="N7" s="637" t="s">
        <v>287</v>
      </c>
      <c r="O7" s="637" t="s">
        <v>284</v>
      </c>
      <c r="P7" s="637" t="s">
        <v>284</v>
      </c>
      <c r="Q7" s="640" t="s">
        <v>476</v>
      </c>
      <c r="R7" s="641"/>
      <c r="S7" s="102"/>
    </row>
    <row r="8" spans="1:20" s="103" customFormat="1" ht="36" customHeight="1">
      <c r="A8" s="353">
        <v>2019</v>
      </c>
      <c r="B8" s="354">
        <v>7888.34</v>
      </c>
      <c r="C8" s="354">
        <v>1719</v>
      </c>
      <c r="D8" s="355">
        <v>154</v>
      </c>
      <c r="E8" s="355">
        <v>1110</v>
      </c>
      <c r="F8" s="356">
        <v>16</v>
      </c>
      <c r="G8" s="355">
        <v>438</v>
      </c>
      <c r="H8" s="355">
        <v>1</v>
      </c>
      <c r="I8" s="471">
        <v>0</v>
      </c>
      <c r="J8" s="471">
        <v>0</v>
      </c>
      <c r="K8" s="367">
        <v>6169.34</v>
      </c>
      <c r="L8" s="357">
        <v>4466.34</v>
      </c>
      <c r="M8" s="358">
        <v>223</v>
      </c>
      <c r="N8" s="358">
        <v>667</v>
      </c>
      <c r="O8" s="359">
        <v>731</v>
      </c>
      <c r="P8" s="355">
        <v>82</v>
      </c>
      <c r="Q8" s="355">
        <v>0</v>
      </c>
      <c r="R8" s="360">
        <v>2019</v>
      </c>
      <c r="T8" s="292"/>
    </row>
    <row r="9" spans="1:20" s="103" customFormat="1" ht="36" customHeight="1">
      <c r="A9" s="353">
        <v>2020</v>
      </c>
      <c r="B9" s="354">
        <v>9751</v>
      </c>
      <c r="C9" s="354">
        <v>3745</v>
      </c>
      <c r="D9" s="355">
        <v>1443</v>
      </c>
      <c r="E9" s="355">
        <v>1913</v>
      </c>
      <c r="F9" s="356">
        <v>18</v>
      </c>
      <c r="G9" s="355">
        <v>369</v>
      </c>
      <c r="H9" s="355">
        <v>2</v>
      </c>
      <c r="I9" s="471">
        <v>0</v>
      </c>
      <c r="J9" s="471">
        <v>0</v>
      </c>
      <c r="K9" s="367">
        <v>6006</v>
      </c>
      <c r="L9" s="357">
        <v>4391</v>
      </c>
      <c r="M9" s="358">
        <v>135</v>
      </c>
      <c r="N9" s="358">
        <v>489</v>
      </c>
      <c r="O9" s="359">
        <v>918</v>
      </c>
      <c r="P9" s="355">
        <v>73</v>
      </c>
      <c r="Q9" s="355">
        <v>0</v>
      </c>
      <c r="R9" s="360">
        <v>2020</v>
      </c>
      <c r="T9" s="292"/>
    </row>
    <row r="10" spans="1:20" s="103" customFormat="1" ht="36" customHeight="1">
      <c r="A10" s="353">
        <v>2021</v>
      </c>
      <c r="B10" s="354">
        <v>16246</v>
      </c>
      <c r="C10" s="354">
        <v>10330</v>
      </c>
      <c r="D10" s="355">
        <v>9570</v>
      </c>
      <c r="E10" s="355">
        <v>426</v>
      </c>
      <c r="F10" s="471">
        <v>0</v>
      </c>
      <c r="G10" s="355">
        <v>323</v>
      </c>
      <c r="H10" s="355">
        <v>2</v>
      </c>
      <c r="I10" s="355">
        <v>9</v>
      </c>
      <c r="J10" s="355">
        <v>0</v>
      </c>
      <c r="K10" s="367">
        <v>5916</v>
      </c>
      <c r="L10" s="357">
        <v>4297</v>
      </c>
      <c r="M10" s="358">
        <v>49</v>
      </c>
      <c r="N10" s="358">
        <v>753</v>
      </c>
      <c r="O10" s="359">
        <v>782</v>
      </c>
      <c r="P10" s="355">
        <v>35</v>
      </c>
      <c r="Q10" s="355">
        <v>0</v>
      </c>
      <c r="R10" s="360">
        <v>2021</v>
      </c>
      <c r="T10" s="292"/>
    </row>
    <row r="11" spans="1:20" s="103" customFormat="1" ht="36" customHeight="1">
      <c r="A11" s="353">
        <v>2022</v>
      </c>
      <c r="B11" s="354">
        <v>6705</v>
      </c>
      <c r="C11" s="354">
        <v>946</v>
      </c>
      <c r="D11" s="355">
        <v>341</v>
      </c>
      <c r="E11" s="355">
        <v>321</v>
      </c>
      <c r="F11" s="471">
        <v>0</v>
      </c>
      <c r="G11" s="355">
        <v>227</v>
      </c>
      <c r="H11" s="355">
        <v>29</v>
      </c>
      <c r="I11" s="355">
        <v>10</v>
      </c>
      <c r="J11" s="355">
        <v>18</v>
      </c>
      <c r="K11" s="367">
        <v>5759</v>
      </c>
      <c r="L11" s="357">
        <v>4381</v>
      </c>
      <c r="M11" s="358">
        <v>49</v>
      </c>
      <c r="N11" s="358">
        <v>632</v>
      </c>
      <c r="O11" s="359">
        <v>679</v>
      </c>
      <c r="P11" s="355">
        <v>18</v>
      </c>
      <c r="Q11" s="355">
        <v>0</v>
      </c>
      <c r="R11" s="360">
        <v>2022</v>
      </c>
      <c r="T11" s="292"/>
    </row>
    <row r="12" spans="1:20" s="103" customFormat="1" ht="36" customHeight="1">
      <c r="A12" s="353">
        <v>2023</v>
      </c>
      <c r="B12" s="354">
        <v>5867</v>
      </c>
      <c r="C12" s="354">
        <v>745</v>
      </c>
      <c r="D12" s="355">
        <v>11</v>
      </c>
      <c r="E12" s="355">
        <v>465</v>
      </c>
      <c r="F12" s="355">
        <v>0</v>
      </c>
      <c r="G12" s="355">
        <v>221</v>
      </c>
      <c r="H12" s="355">
        <v>26</v>
      </c>
      <c r="I12" s="355">
        <v>9</v>
      </c>
      <c r="J12" s="355">
        <v>13</v>
      </c>
      <c r="K12" s="367">
        <v>5122</v>
      </c>
      <c r="L12" s="357">
        <v>4293</v>
      </c>
      <c r="M12" s="358">
        <v>56</v>
      </c>
      <c r="N12" s="358">
        <v>565</v>
      </c>
      <c r="O12" s="355">
        <v>169</v>
      </c>
      <c r="P12" s="355">
        <v>39</v>
      </c>
      <c r="Q12" s="576">
        <v>0</v>
      </c>
      <c r="R12" s="574">
        <v>2023</v>
      </c>
      <c r="T12" s="575"/>
    </row>
    <row r="13" spans="1:20" s="103" customFormat="1" ht="36" customHeight="1">
      <c r="A13" s="492">
        <v>2024</v>
      </c>
      <c r="B13" s="493">
        <v>5754</v>
      </c>
      <c r="C13" s="493">
        <v>585</v>
      </c>
      <c r="D13" s="494">
        <v>152</v>
      </c>
      <c r="E13" s="494">
        <v>117</v>
      </c>
      <c r="F13" s="494">
        <v>0</v>
      </c>
      <c r="G13" s="494">
        <v>260</v>
      </c>
      <c r="H13" s="494">
        <v>20</v>
      </c>
      <c r="I13" s="494">
        <v>20</v>
      </c>
      <c r="J13" s="494">
        <v>16</v>
      </c>
      <c r="K13" s="495">
        <v>5169</v>
      </c>
      <c r="L13" s="496">
        <v>4385</v>
      </c>
      <c r="M13" s="497">
        <v>62</v>
      </c>
      <c r="N13" s="497">
        <v>482</v>
      </c>
      <c r="O13" s="498">
        <v>184</v>
      </c>
      <c r="P13" s="494">
        <v>21</v>
      </c>
      <c r="Q13" s="494">
        <v>0</v>
      </c>
      <c r="R13" s="499">
        <v>2024</v>
      </c>
      <c r="T13" s="292"/>
    </row>
    <row r="14" spans="1:20" s="101" customFormat="1" ht="12" customHeight="1">
      <c r="A14" s="472" t="s">
        <v>369</v>
      </c>
      <c r="E14" s="105"/>
      <c r="M14" s="106"/>
      <c r="R14" s="107"/>
      <c r="S14" s="98"/>
    </row>
    <row r="15" spans="1:20" s="101" customFormat="1" ht="12" customHeight="1">
      <c r="A15" s="472" t="s">
        <v>370</v>
      </c>
      <c r="E15" s="105"/>
      <c r="M15" s="106"/>
      <c r="R15" s="100"/>
      <c r="S15" s="98"/>
    </row>
    <row r="16" spans="1:20" s="101" customFormat="1" ht="12" customHeight="1">
      <c r="A16" s="642" t="s">
        <v>371</v>
      </c>
      <c r="E16" s="105"/>
      <c r="J16" s="101" t="s">
        <v>479</v>
      </c>
      <c r="M16" s="106"/>
      <c r="R16" s="100"/>
      <c r="S16" s="98"/>
    </row>
    <row r="17" spans="1:54" s="101" customFormat="1" ht="12.95" customHeight="1">
      <c r="A17" s="104" t="s">
        <v>337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00" t="s">
        <v>338</v>
      </c>
      <c r="S17" s="98"/>
      <c r="T17" s="98"/>
      <c r="U17" s="99"/>
      <c r="V17" s="99"/>
      <c r="W17" s="99"/>
      <c r="X17" s="99"/>
      <c r="Y17" s="99"/>
      <c r="Z17" s="99"/>
      <c r="AA17" s="99"/>
      <c r="AC17" s="99"/>
      <c r="AD17" s="99"/>
      <c r="AE17" s="99"/>
      <c r="AF17" s="99"/>
      <c r="AG17" s="99"/>
      <c r="AH17" s="99"/>
      <c r="AI17" s="99"/>
      <c r="AJ17" s="98"/>
      <c r="AK17" s="98"/>
      <c r="AL17" s="98"/>
      <c r="AM17" s="99"/>
      <c r="AN17" s="99"/>
      <c r="AO17" s="99"/>
      <c r="AP17" s="99"/>
      <c r="AQ17" s="99"/>
      <c r="AR17" s="99"/>
      <c r="AS17" s="99"/>
      <c r="AU17" s="99"/>
      <c r="AV17" s="99"/>
      <c r="AW17" s="99"/>
      <c r="AX17" s="99"/>
      <c r="AY17" s="99"/>
      <c r="AZ17" s="99"/>
      <c r="BA17" s="99"/>
      <c r="BB17" s="98"/>
    </row>
  </sheetData>
  <phoneticPr fontId="23" type="noConversion"/>
  <pageMargins left="0.78740157480314965" right="0.78740157480314965" top="0.78740157480314965" bottom="0.39370078740157483" header="0" footer="0.27559055118110237"/>
  <pageSetup paperSize="9" scale="49" pageOrder="overThenDown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48"/>
  <sheetViews>
    <sheetView view="pageBreakPreview" zoomScaleSheetLayoutView="100" workbookViewId="0">
      <pane xSplit="1" ySplit="6" topLeftCell="D7" activePane="bottomRight" state="frozen"/>
      <selection activeCell="N17" sqref="N17"/>
      <selection pane="topRight" activeCell="N17" sqref="N17"/>
      <selection pane="bottomLeft" activeCell="N17" sqref="N17"/>
      <selection pane="bottomRight" activeCell="F11" sqref="F11"/>
    </sheetView>
  </sheetViews>
  <sheetFormatPr defaultRowHeight="17.25"/>
  <cols>
    <col min="1" max="1" width="7.25" style="163" customWidth="1"/>
    <col min="2" max="2" width="9.5" style="168" hidden="1" customWidth="1"/>
    <col min="3" max="3" width="10" style="168" hidden="1" customWidth="1"/>
    <col min="4" max="4" width="10.75" style="168" bestFit="1" customWidth="1"/>
    <col min="5" max="5" width="10.25" style="168" customWidth="1"/>
    <col min="6" max="6" width="17.125" style="168" customWidth="1"/>
    <col min="7" max="7" width="14.25" style="168" customWidth="1"/>
    <col min="8" max="8" width="11.125" style="168" customWidth="1"/>
    <col min="9" max="9" width="11.5" style="168" customWidth="1"/>
    <col min="10" max="10" width="12.875" style="168" customWidth="1"/>
    <col min="11" max="11" width="13.625" style="168" customWidth="1"/>
    <col min="12" max="12" width="9.75" style="181" customWidth="1"/>
    <col min="13" max="13" width="15.75" style="260" customWidth="1"/>
    <col min="14" max="14" width="8" style="260" hidden="1" customWidth="1"/>
    <col min="15" max="15" width="10.875" style="260" customWidth="1"/>
    <col min="16" max="16" width="7.125" style="163" customWidth="1"/>
    <col min="17" max="17" width="7.875" style="163" customWidth="1"/>
    <col min="18" max="18" width="12" style="260" customWidth="1"/>
    <col min="19" max="19" width="6.25" style="260" customWidth="1"/>
    <col min="20" max="21" width="8.75" style="260" customWidth="1"/>
    <col min="22" max="22" width="8.25" style="260" customWidth="1"/>
    <col min="23" max="23" width="12.5" style="260" customWidth="1"/>
    <col min="24" max="24" width="9.625" style="260" customWidth="1"/>
    <col min="25" max="25" width="8.75" style="260" customWidth="1"/>
    <col min="26" max="26" width="10.5" style="260" customWidth="1"/>
    <col min="27" max="27" width="11.125" style="260" customWidth="1"/>
    <col min="28" max="28" width="9.125" style="260" customWidth="1"/>
    <col min="29" max="29" width="5.875" style="260" customWidth="1"/>
    <col min="30" max="30" width="8.25" style="260" customWidth="1"/>
    <col min="31" max="31" width="10.5" style="260" customWidth="1"/>
    <col min="32" max="32" width="5.875" style="260" hidden="1" customWidth="1"/>
    <col min="33" max="33" width="7.375" style="260" customWidth="1"/>
    <col min="34" max="34" width="9.5" style="260" customWidth="1"/>
    <col min="35" max="35" width="7.625" style="260" customWidth="1"/>
    <col min="36" max="36" width="9.5" style="260" customWidth="1"/>
    <col min="37" max="37" width="9.875" style="260" customWidth="1"/>
    <col min="38" max="38" width="8.125" style="163" customWidth="1"/>
    <col min="39" max="39" width="8.875" style="163" customWidth="1"/>
    <col min="40" max="40" width="10.75" style="260" customWidth="1"/>
    <col min="41" max="41" width="10.75" style="163" customWidth="1"/>
    <col min="42" max="42" width="10.75" style="168" customWidth="1"/>
    <col min="43" max="43" width="14.25" style="168" customWidth="1"/>
    <col min="44" max="46" width="10.75" style="168" customWidth="1"/>
    <col min="47" max="47" width="15.5" style="168" customWidth="1"/>
    <col min="48" max="48" width="8.875" style="168" customWidth="1"/>
    <col min="49" max="49" width="11.125" style="168" customWidth="1"/>
    <col min="50" max="50" width="11.75" style="168" customWidth="1"/>
    <col min="51" max="51" width="12.875" style="168" customWidth="1"/>
    <col min="52" max="52" width="12" style="163" customWidth="1"/>
    <col min="53" max="16384" width="9" style="170"/>
  </cols>
  <sheetData>
    <row r="1" spans="1:52" s="182" customFormat="1" ht="20.100000000000001" customHeight="1">
      <c r="A1" s="678" t="s">
        <v>409</v>
      </c>
      <c r="B1" s="678"/>
      <c r="C1" s="678"/>
      <c r="D1" s="678"/>
      <c r="E1" s="678"/>
      <c r="F1" s="678"/>
      <c r="G1" s="678"/>
      <c r="H1" s="670" t="s">
        <v>203</v>
      </c>
      <c r="I1" s="670"/>
      <c r="J1" s="670"/>
      <c r="K1" s="670"/>
      <c r="L1" s="670"/>
      <c r="M1" s="670"/>
      <c r="N1" s="670"/>
      <c r="O1" s="670"/>
      <c r="P1" s="670"/>
      <c r="Q1" s="678" t="s">
        <v>410</v>
      </c>
      <c r="R1" s="678"/>
      <c r="S1" s="678"/>
      <c r="T1" s="678"/>
      <c r="U1" s="678"/>
      <c r="V1" s="678"/>
      <c r="W1" s="678"/>
      <c r="X1" s="678"/>
      <c r="Y1" s="678"/>
      <c r="Z1" s="678"/>
      <c r="AA1" s="678"/>
      <c r="AB1" s="670" t="s">
        <v>68</v>
      </c>
      <c r="AC1" s="670"/>
      <c r="AD1" s="670"/>
      <c r="AE1" s="670"/>
      <c r="AF1" s="670"/>
      <c r="AG1" s="670"/>
      <c r="AH1" s="670"/>
      <c r="AI1" s="670"/>
      <c r="AJ1" s="670"/>
      <c r="AK1" s="670"/>
      <c r="AL1" s="670"/>
      <c r="AM1" s="678" t="s">
        <v>411</v>
      </c>
      <c r="AN1" s="678"/>
      <c r="AO1" s="678"/>
      <c r="AP1" s="678"/>
      <c r="AQ1" s="678"/>
      <c r="AR1" s="678"/>
      <c r="AS1" s="678"/>
      <c r="AT1" s="678"/>
      <c r="AU1" s="670" t="s">
        <v>68</v>
      </c>
      <c r="AV1" s="670"/>
      <c r="AW1" s="670"/>
      <c r="AX1" s="670"/>
      <c r="AY1" s="670"/>
      <c r="AZ1" s="670"/>
    </row>
    <row r="2" spans="1:52" s="139" customFormat="1" ht="20.100000000000001" customHeight="1" thickBot="1">
      <c r="A2" s="566" t="s">
        <v>416</v>
      </c>
      <c r="B2" s="183"/>
      <c r="C2" s="184"/>
      <c r="D2" s="184"/>
      <c r="E2" s="184"/>
      <c r="F2" s="136"/>
      <c r="G2" s="136"/>
      <c r="H2" s="136"/>
      <c r="I2" s="185"/>
      <c r="J2" s="136"/>
      <c r="K2" s="136"/>
      <c r="L2" s="173"/>
      <c r="M2" s="137"/>
      <c r="N2" s="137"/>
      <c r="O2" s="137"/>
      <c r="P2" s="567" t="s">
        <v>457</v>
      </c>
      <c r="Q2" s="566" t="s">
        <v>403</v>
      </c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567" t="s">
        <v>457</v>
      </c>
      <c r="AM2" s="566" t="s">
        <v>456</v>
      </c>
      <c r="AN2" s="137"/>
      <c r="AO2" s="138"/>
      <c r="AP2" s="136"/>
      <c r="AQ2" s="136"/>
      <c r="AR2" s="136"/>
      <c r="AS2" s="136"/>
      <c r="AT2" s="136"/>
      <c r="AU2" s="135"/>
      <c r="AV2" s="136"/>
      <c r="AW2" s="136"/>
      <c r="AX2" s="136"/>
      <c r="AY2" s="135"/>
      <c r="AZ2" s="567" t="s">
        <v>457</v>
      </c>
    </row>
    <row r="3" spans="1:52" s="141" customFormat="1" ht="23.25" customHeight="1" thickTop="1">
      <c r="A3" s="683" t="s">
        <v>96</v>
      </c>
      <c r="B3" s="686" t="s">
        <v>69</v>
      </c>
      <c r="C3" s="687"/>
      <c r="D3" s="689" t="s">
        <v>70</v>
      </c>
      <c r="E3" s="687"/>
      <c r="F3" s="186" t="s">
        <v>57</v>
      </c>
      <c r="G3" s="187" t="s">
        <v>58</v>
      </c>
      <c r="H3" s="188" t="s">
        <v>59</v>
      </c>
      <c r="I3" s="188" t="s">
        <v>60</v>
      </c>
      <c r="J3" s="690" t="s">
        <v>394</v>
      </c>
      <c r="K3" s="691"/>
      <c r="L3" s="691"/>
      <c r="M3" s="691"/>
      <c r="N3" s="691"/>
      <c r="O3" s="691"/>
      <c r="P3" s="671" t="s">
        <v>50</v>
      </c>
      <c r="Q3" s="683" t="s">
        <v>96</v>
      </c>
      <c r="R3" s="679" t="s">
        <v>395</v>
      </c>
      <c r="S3" s="679"/>
      <c r="T3" s="679"/>
      <c r="U3" s="679"/>
      <c r="V3" s="679"/>
      <c r="W3" s="679"/>
      <c r="X3" s="679"/>
      <c r="Y3" s="679"/>
      <c r="Z3" s="679"/>
      <c r="AA3" s="679"/>
      <c r="AB3" s="679" t="s">
        <v>395</v>
      </c>
      <c r="AC3" s="679"/>
      <c r="AD3" s="679"/>
      <c r="AE3" s="679"/>
      <c r="AF3" s="679"/>
      <c r="AG3" s="679"/>
      <c r="AH3" s="679"/>
      <c r="AI3" s="679"/>
      <c r="AJ3" s="679"/>
      <c r="AK3" s="680"/>
      <c r="AL3" s="671" t="s">
        <v>50</v>
      </c>
      <c r="AM3" s="650" t="s">
        <v>96</v>
      </c>
      <c r="AN3" s="189" t="s">
        <v>71</v>
      </c>
      <c r="AO3" s="190"/>
      <c r="AP3" s="175"/>
      <c r="AQ3" s="191"/>
      <c r="AR3" s="677" t="s">
        <v>400</v>
      </c>
      <c r="AS3" s="656"/>
      <c r="AT3" s="656"/>
      <c r="AU3" s="192"/>
      <c r="AV3" s="193" t="s">
        <v>72</v>
      </c>
      <c r="AW3" s="175"/>
      <c r="AX3" s="175"/>
      <c r="AY3" s="194"/>
      <c r="AZ3" s="195"/>
    </row>
    <row r="4" spans="1:52" s="141" customFormat="1" ht="24.75" customHeight="1">
      <c r="A4" s="684"/>
      <c r="B4" s="688"/>
      <c r="C4" s="688"/>
      <c r="D4" s="673"/>
      <c r="E4" s="688"/>
      <c r="F4" s="196" t="s">
        <v>73</v>
      </c>
      <c r="G4" s="187" t="s">
        <v>61</v>
      </c>
      <c r="H4" s="197" t="s">
        <v>61</v>
      </c>
      <c r="I4" s="197" t="s">
        <v>18</v>
      </c>
      <c r="J4" s="692"/>
      <c r="K4" s="142" t="s">
        <v>19</v>
      </c>
      <c r="L4" s="198" t="s">
        <v>20</v>
      </c>
      <c r="M4" s="199" t="s">
        <v>21</v>
      </c>
      <c r="N4" s="199" t="s">
        <v>74</v>
      </c>
      <c r="O4" s="512" t="s">
        <v>401</v>
      </c>
      <c r="P4" s="672"/>
      <c r="Q4" s="684"/>
      <c r="R4" s="514" t="s">
        <v>396</v>
      </c>
      <c r="S4" s="200"/>
      <c r="T4" s="200"/>
      <c r="U4" s="290"/>
      <c r="V4" s="200"/>
      <c r="W4" s="201" t="s">
        <v>397</v>
      </c>
      <c r="X4" s="200"/>
      <c r="Y4" s="200"/>
      <c r="Z4" s="200"/>
      <c r="AA4" s="200"/>
      <c r="AB4" s="674" t="s">
        <v>398</v>
      </c>
      <c r="AC4" s="674"/>
      <c r="AD4" s="674"/>
      <c r="AE4" s="675"/>
      <c r="AF4" s="676" t="s">
        <v>399</v>
      </c>
      <c r="AG4" s="674"/>
      <c r="AH4" s="674"/>
      <c r="AI4" s="674"/>
      <c r="AJ4" s="674"/>
      <c r="AK4" s="675"/>
      <c r="AL4" s="672"/>
      <c r="AM4" s="651"/>
      <c r="AN4" s="202" t="s">
        <v>62</v>
      </c>
      <c r="AO4" s="203" t="s">
        <v>76</v>
      </c>
      <c r="AP4" s="175"/>
      <c r="AQ4" s="175"/>
      <c r="AR4" s="142" t="s">
        <v>206</v>
      </c>
      <c r="AS4" s="681" t="s">
        <v>233</v>
      </c>
      <c r="AT4" s="682"/>
      <c r="AU4" s="204" t="s">
        <v>234</v>
      </c>
      <c r="AV4" s="205" t="s">
        <v>63</v>
      </c>
      <c r="AW4" s="175" t="s">
        <v>64</v>
      </c>
      <c r="AX4" s="175"/>
      <c r="AY4" s="194"/>
      <c r="AZ4" s="195" t="s">
        <v>50</v>
      </c>
    </row>
    <row r="5" spans="1:52" s="141" customFormat="1" ht="27.75" customHeight="1">
      <c r="A5" s="684"/>
      <c r="B5" s="205" t="s">
        <v>65</v>
      </c>
      <c r="C5" s="205" t="s">
        <v>66</v>
      </c>
      <c r="D5" s="205" t="s">
        <v>65</v>
      </c>
      <c r="E5" s="205" t="s">
        <v>66</v>
      </c>
      <c r="F5" s="196" t="s">
        <v>77</v>
      </c>
      <c r="G5" s="187" t="s">
        <v>78</v>
      </c>
      <c r="H5" s="197" t="s">
        <v>78</v>
      </c>
      <c r="I5" s="206"/>
      <c r="J5" s="692"/>
      <c r="K5" s="196"/>
      <c r="L5" s="207"/>
      <c r="M5" s="208"/>
      <c r="N5" s="209" t="s">
        <v>79</v>
      </c>
      <c r="O5" s="513"/>
      <c r="P5" s="672"/>
      <c r="Q5" s="684"/>
      <c r="R5" s="195" t="s">
        <v>80</v>
      </c>
      <c r="S5" s="210" t="s">
        <v>81</v>
      </c>
      <c r="T5" s="195" t="s">
        <v>82</v>
      </c>
      <c r="U5" s="211" t="s">
        <v>83</v>
      </c>
      <c r="V5" s="211" t="s">
        <v>402</v>
      </c>
      <c r="W5" s="211" t="s">
        <v>80</v>
      </c>
      <c r="X5" s="210" t="s">
        <v>81</v>
      </c>
      <c r="Y5" s="195" t="s">
        <v>82</v>
      </c>
      <c r="Z5" s="212" t="s">
        <v>83</v>
      </c>
      <c r="AA5" s="212" t="s">
        <v>75</v>
      </c>
      <c r="AB5" s="213" t="s">
        <v>80</v>
      </c>
      <c r="AC5" s="209" t="s">
        <v>81</v>
      </c>
      <c r="AD5" s="209" t="s">
        <v>82</v>
      </c>
      <c r="AE5" s="209" t="s">
        <v>83</v>
      </c>
      <c r="AF5" s="214" t="s">
        <v>209</v>
      </c>
      <c r="AG5" s="500" t="s">
        <v>390</v>
      </c>
      <c r="AH5" s="215" t="s">
        <v>81</v>
      </c>
      <c r="AI5" s="215" t="s">
        <v>82</v>
      </c>
      <c r="AJ5" s="215" t="s">
        <v>83</v>
      </c>
      <c r="AK5" s="502" t="s">
        <v>392</v>
      </c>
      <c r="AL5" s="672"/>
      <c r="AM5" s="651"/>
      <c r="AN5" s="145"/>
      <c r="AO5" s="145" t="s">
        <v>67</v>
      </c>
      <c r="AP5" s="143" t="s">
        <v>22</v>
      </c>
      <c r="AQ5" s="176" t="s">
        <v>205</v>
      </c>
      <c r="AR5" s="177"/>
      <c r="AS5" s="184" t="s">
        <v>67</v>
      </c>
      <c r="AT5" s="176" t="s">
        <v>22</v>
      </c>
      <c r="AU5" s="216" t="s">
        <v>23</v>
      </c>
      <c r="AV5" s="217"/>
      <c r="AW5" s="142" t="s">
        <v>67</v>
      </c>
      <c r="AX5" s="142" t="s">
        <v>22</v>
      </c>
      <c r="AY5" s="198" t="s">
        <v>23</v>
      </c>
      <c r="AZ5" s="218"/>
    </row>
    <row r="6" spans="1:52" s="233" customFormat="1" ht="33.75" customHeight="1">
      <c r="A6" s="685"/>
      <c r="B6" s="510" t="s">
        <v>24</v>
      </c>
      <c r="C6" s="219" t="s">
        <v>84</v>
      </c>
      <c r="D6" s="219" t="s">
        <v>24</v>
      </c>
      <c r="E6" s="219" t="s">
        <v>84</v>
      </c>
      <c r="F6" s="220" t="s">
        <v>85</v>
      </c>
      <c r="G6" s="220" t="s">
        <v>86</v>
      </c>
      <c r="H6" s="221" t="s">
        <v>87</v>
      </c>
      <c r="I6" s="220" t="s">
        <v>88</v>
      </c>
      <c r="J6" s="693"/>
      <c r="K6" s="222" t="s">
        <v>89</v>
      </c>
      <c r="L6" s="222" t="s">
        <v>90</v>
      </c>
      <c r="M6" s="223" t="s">
        <v>91</v>
      </c>
      <c r="N6" s="223" t="s">
        <v>92</v>
      </c>
      <c r="O6" s="479" t="s">
        <v>93</v>
      </c>
      <c r="P6" s="673"/>
      <c r="Q6" s="685"/>
      <c r="R6" s="224" t="s">
        <v>207</v>
      </c>
      <c r="S6" s="225" t="s">
        <v>89</v>
      </c>
      <c r="T6" s="226" t="s">
        <v>90</v>
      </c>
      <c r="U6" s="227" t="s">
        <v>91</v>
      </c>
      <c r="V6" s="227" t="s">
        <v>345</v>
      </c>
      <c r="W6" s="227" t="s">
        <v>207</v>
      </c>
      <c r="X6" s="225" t="s">
        <v>89</v>
      </c>
      <c r="Y6" s="226" t="s">
        <v>90</v>
      </c>
      <c r="Z6" s="227" t="s">
        <v>91</v>
      </c>
      <c r="AA6" s="227" t="s">
        <v>345</v>
      </c>
      <c r="AB6" s="224" t="s">
        <v>207</v>
      </c>
      <c r="AC6" s="228" t="s">
        <v>89</v>
      </c>
      <c r="AD6" s="226" t="s">
        <v>208</v>
      </c>
      <c r="AE6" s="229" t="s">
        <v>91</v>
      </c>
      <c r="AF6" s="229" t="s">
        <v>225</v>
      </c>
      <c r="AG6" s="501" t="s">
        <v>391</v>
      </c>
      <c r="AH6" s="225" t="s">
        <v>89</v>
      </c>
      <c r="AI6" s="226" t="s">
        <v>208</v>
      </c>
      <c r="AJ6" s="229" t="s">
        <v>91</v>
      </c>
      <c r="AK6" s="503" t="s">
        <v>393</v>
      </c>
      <c r="AL6" s="673"/>
      <c r="AM6" s="652"/>
      <c r="AN6" s="223" t="s">
        <v>94</v>
      </c>
      <c r="AO6" s="223" t="s">
        <v>237</v>
      </c>
      <c r="AP6" s="178" t="s">
        <v>26</v>
      </c>
      <c r="AQ6" s="178" t="s">
        <v>95</v>
      </c>
      <c r="AR6" s="223" t="s">
        <v>94</v>
      </c>
      <c r="AS6" s="230" t="s">
        <v>204</v>
      </c>
      <c r="AT6" s="178" t="s">
        <v>26</v>
      </c>
      <c r="AU6" s="221" t="s">
        <v>95</v>
      </c>
      <c r="AV6" s="231" t="s">
        <v>94</v>
      </c>
      <c r="AW6" s="223" t="s">
        <v>25</v>
      </c>
      <c r="AX6" s="178" t="s">
        <v>26</v>
      </c>
      <c r="AY6" s="178" t="s">
        <v>95</v>
      </c>
      <c r="AZ6" s="232"/>
    </row>
    <row r="7" spans="1:52" s="139" customFormat="1" ht="30" customHeight="1">
      <c r="A7" s="152">
        <v>2015</v>
      </c>
      <c r="B7" s="234">
        <v>310.27999999999997</v>
      </c>
      <c r="C7" s="151">
        <v>212438</v>
      </c>
      <c r="D7" s="234">
        <v>310.27999999999997</v>
      </c>
      <c r="E7" s="151">
        <v>212438</v>
      </c>
      <c r="F7" s="235">
        <v>100</v>
      </c>
      <c r="G7" s="236">
        <v>1946.9</v>
      </c>
      <c r="H7" s="236">
        <v>1946.9</v>
      </c>
      <c r="I7" s="237">
        <v>100</v>
      </c>
      <c r="J7" s="238">
        <v>1946.9</v>
      </c>
      <c r="K7" s="238">
        <v>333.3</v>
      </c>
      <c r="L7" s="238">
        <v>120.8</v>
      </c>
      <c r="M7" s="238">
        <v>1479.8000000000002</v>
      </c>
      <c r="N7" s="238">
        <v>3.3</v>
      </c>
      <c r="O7" s="239">
        <v>9.6999999999999993</v>
      </c>
      <c r="P7" s="153">
        <v>2015</v>
      </c>
      <c r="Q7" s="152">
        <v>2015</v>
      </c>
      <c r="R7" s="238">
        <v>224.49999999999997</v>
      </c>
      <c r="S7" s="238">
        <v>0.1</v>
      </c>
      <c r="T7" s="240">
        <v>71.099999999999994</v>
      </c>
      <c r="U7" s="238">
        <v>153.29999999999998</v>
      </c>
      <c r="V7" s="238" t="s">
        <v>251</v>
      </c>
      <c r="W7" s="238">
        <v>924.3</v>
      </c>
      <c r="X7" s="238">
        <v>317.7</v>
      </c>
      <c r="Y7" s="238">
        <v>39.900000000000006</v>
      </c>
      <c r="Z7" s="238">
        <v>563.4</v>
      </c>
      <c r="AA7" s="238">
        <v>3.3</v>
      </c>
      <c r="AB7" s="241">
        <v>746.30000000000007</v>
      </c>
      <c r="AC7" s="241">
        <v>2.5</v>
      </c>
      <c r="AD7" s="241">
        <v>4.6000000000000005</v>
      </c>
      <c r="AE7" s="241">
        <v>739.2</v>
      </c>
      <c r="AF7" s="151">
        <v>0</v>
      </c>
      <c r="AG7" s="241">
        <v>51.7</v>
      </c>
      <c r="AH7" s="241">
        <v>13</v>
      </c>
      <c r="AI7" s="241">
        <v>5.2</v>
      </c>
      <c r="AJ7" s="241">
        <v>23.9</v>
      </c>
      <c r="AK7" s="241">
        <v>9.6999999999999993</v>
      </c>
      <c r="AL7" s="153">
        <v>2015</v>
      </c>
      <c r="AM7" s="152">
        <v>2015</v>
      </c>
      <c r="AN7" s="151">
        <v>68</v>
      </c>
      <c r="AO7" s="151">
        <v>3</v>
      </c>
      <c r="AP7" s="151">
        <v>0</v>
      </c>
      <c r="AQ7" s="151">
        <v>2</v>
      </c>
      <c r="AR7" s="151">
        <v>79</v>
      </c>
      <c r="AS7" s="151">
        <v>49</v>
      </c>
      <c r="AT7" s="151">
        <v>0</v>
      </c>
      <c r="AU7" s="151">
        <v>0</v>
      </c>
      <c r="AV7" s="151">
        <v>0</v>
      </c>
      <c r="AW7" s="151">
        <v>0</v>
      </c>
      <c r="AX7" s="151">
        <v>0</v>
      </c>
      <c r="AY7" s="151">
        <v>0</v>
      </c>
      <c r="AZ7" s="153">
        <v>2015</v>
      </c>
    </row>
    <row r="8" spans="1:52" s="139" customFormat="1" ht="30" customHeight="1">
      <c r="A8" s="152">
        <v>2016</v>
      </c>
      <c r="B8" s="234">
        <v>310.27999999999997</v>
      </c>
      <c r="C8" s="151">
        <v>212438</v>
      </c>
      <c r="D8" s="234">
        <v>310.27999999999997</v>
      </c>
      <c r="E8" s="151">
        <v>212438</v>
      </c>
      <c r="F8" s="235">
        <v>100</v>
      </c>
      <c r="G8" s="236">
        <v>1946.9</v>
      </c>
      <c r="H8" s="236">
        <v>1946.9</v>
      </c>
      <c r="I8" s="237">
        <v>100</v>
      </c>
      <c r="J8" s="238">
        <v>1946.9</v>
      </c>
      <c r="K8" s="238">
        <v>333.3</v>
      </c>
      <c r="L8" s="238">
        <v>120.8</v>
      </c>
      <c r="M8" s="238">
        <v>1479.8</v>
      </c>
      <c r="N8" s="238">
        <v>3.3</v>
      </c>
      <c r="O8" s="239">
        <v>9.6999999999999993</v>
      </c>
      <c r="P8" s="153">
        <v>2016</v>
      </c>
      <c r="Q8" s="152">
        <v>2016</v>
      </c>
      <c r="R8" s="238">
        <v>224.5</v>
      </c>
      <c r="S8" s="238">
        <v>0.1</v>
      </c>
      <c r="T8" s="240">
        <v>71.099999999999994</v>
      </c>
      <c r="U8" s="238">
        <v>153.30000000000001</v>
      </c>
      <c r="V8" s="238" t="s">
        <v>251</v>
      </c>
      <c r="W8" s="238">
        <v>924.3</v>
      </c>
      <c r="X8" s="238">
        <v>317.7</v>
      </c>
      <c r="Y8" s="238">
        <v>39.9</v>
      </c>
      <c r="Z8" s="238">
        <v>563.4</v>
      </c>
      <c r="AA8" s="238">
        <v>3.3</v>
      </c>
      <c r="AB8" s="241">
        <v>746.3</v>
      </c>
      <c r="AC8" s="241">
        <v>2.5</v>
      </c>
      <c r="AD8" s="241">
        <v>4.5999999999999996</v>
      </c>
      <c r="AE8" s="241">
        <v>739.2</v>
      </c>
      <c r="AF8" s="151">
        <v>0</v>
      </c>
      <c r="AG8" s="241">
        <v>51.7</v>
      </c>
      <c r="AH8" s="241">
        <v>13</v>
      </c>
      <c r="AI8" s="241">
        <v>5.2</v>
      </c>
      <c r="AJ8" s="241">
        <v>23.9</v>
      </c>
      <c r="AK8" s="241">
        <v>9.6999999999999993</v>
      </c>
      <c r="AL8" s="153">
        <v>2016</v>
      </c>
      <c r="AM8" s="152">
        <v>2016</v>
      </c>
      <c r="AN8" s="151">
        <v>68</v>
      </c>
      <c r="AO8" s="151">
        <v>3</v>
      </c>
      <c r="AP8" s="151">
        <v>0</v>
      </c>
      <c r="AQ8" s="151">
        <v>2</v>
      </c>
      <c r="AR8" s="151">
        <v>79</v>
      </c>
      <c r="AS8" s="151">
        <v>49</v>
      </c>
      <c r="AT8" s="151">
        <v>0</v>
      </c>
      <c r="AU8" s="151">
        <v>0</v>
      </c>
      <c r="AV8" s="151">
        <v>0</v>
      </c>
      <c r="AW8" s="151">
        <v>0</v>
      </c>
      <c r="AX8" s="151">
        <v>0</v>
      </c>
      <c r="AY8" s="151">
        <v>0</v>
      </c>
      <c r="AZ8" s="153">
        <v>2016</v>
      </c>
    </row>
    <row r="9" spans="1:52" s="139" customFormat="1" ht="30" customHeight="1">
      <c r="A9" s="242">
        <v>2017</v>
      </c>
      <c r="B9" s="264">
        <v>310.33999999999997</v>
      </c>
      <c r="C9" s="151">
        <v>212811</v>
      </c>
      <c r="D9" s="264">
        <v>310.33999999999997</v>
      </c>
      <c r="E9" s="151">
        <v>212811</v>
      </c>
      <c r="F9" s="262">
        <v>100</v>
      </c>
      <c r="G9" s="264">
        <v>2716.1000000000004</v>
      </c>
      <c r="H9" s="261">
        <v>2716.1000000000004</v>
      </c>
      <c r="I9" s="261">
        <v>100</v>
      </c>
      <c r="J9" s="261">
        <v>2716.1000000000004</v>
      </c>
      <c r="K9" s="261">
        <v>311.60000000000002</v>
      </c>
      <c r="L9" s="261">
        <v>115.4</v>
      </c>
      <c r="M9" s="261">
        <v>2280.8000000000002</v>
      </c>
      <c r="N9" s="261">
        <v>0</v>
      </c>
      <c r="O9" s="261">
        <v>8.3000000000000007</v>
      </c>
      <c r="P9" s="244">
        <v>2017</v>
      </c>
      <c r="Q9" s="242">
        <v>2017</v>
      </c>
      <c r="R9" s="261">
        <v>247.5</v>
      </c>
      <c r="S9" s="261">
        <v>0</v>
      </c>
      <c r="T9" s="261">
        <v>67.5</v>
      </c>
      <c r="U9" s="261">
        <v>180</v>
      </c>
      <c r="V9" s="261" t="s">
        <v>251</v>
      </c>
      <c r="W9" s="261">
        <v>1170.9000000000001</v>
      </c>
      <c r="X9" s="261">
        <v>274.10000000000002</v>
      </c>
      <c r="Y9" s="261">
        <v>28.900000000000002</v>
      </c>
      <c r="Z9" s="261">
        <v>867.9</v>
      </c>
      <c r="AA9" s="261" t="s">
        <v>333</v>
      </c>
      <c r="AB9" s="263">
        <v>1247.8000000000002</v>
      </c>
      <c r="AC9" s="263">
        <v>21</v>
      </c>
      <c r="AD9" s="263">
        <v>13.4</v>
      </c>
      <c r="AE9" s="263">
        <v>1213.4000000000001</v>
      </c>
      <c r="AF9" s="151">
        <v>0</v>
      </c>
      <c r="AG9" s="263">
        <v>49.8</v>
      </c>
      <c r="AH9" s="263">
        <v>16.5</v>
      </c>
      <c r="AI9" s="263">
        <v>5.6</v>
      </c>
      <c r="AJ9" s="263">
        <v>19.5</v>
      </c>
      <c r="AK9" s="263">
        <v>8</v>
      </c>
      <c r="AL9" s="244">
        <v>2017</v>
      </c>
      <c r="AM9" s="242">
        <v>2017</v>
      </c>
      <c r="AN9" s="243">
        <v>68</v>
      </c>
      <c r="AO9" s="243">
        <v>3</v>
      </c>
      <c r="AP9" s="243" t="s">
        <v>333</v>
      </c>
      <c r="AQ9" s="243">
        <v>2</v>
      </c>
      <c r="AR9" s="243">
        <v>80</v>
      </c>
      <c r="AS9" s="243">
        <v>49</v>
      </c>
      <c r="AT9" s="266" t="s">
        <v>333</v>
      </c>
      <c r="AU9" s="264" t="s">
        <v>333</v>
      </c>
      <c r="AV9" s="264" t="s">
        <v>333</v>
      </c>
      <c r="AW9" s="264" t="s">
        <v>333</v>
      </c>
      <c r="AX9" s="264" t="s">
        <v>333</v>
      </c>
      <c r="AY9" s="264" t="s">
        <v>333</v>
      </c>
      <c r="AZ9" s="244">
        <v>2017</v>
      </c>
    </row>
    <row r="10" spans="1:52" s="265" customFormat="1" ht="30" customHeight="1">
      <c r="A10" s="511">
        <v>2018</v>
      </c>
      <c r="B10" s="341">
        <v>310.33999999999997</v>
      </c>
      <c r="C10" s="342">
        <v>224250</v>
      </c>
      <c r="D10" s="341">
        <v>310.33999999999997</v>
      </c>
      <c r="E10" s="342">
        <v>224250</v>
      </c>
      <c r="F10" s="343">
        <v>100</v>
      </c>
      <c r="G10" s="341">
        <v>2792.8</v>
      </c>
      <c r="H10" s="344">
        <v>2792.8</v>
      </c>
      <c r="I10" s="344">
        <v>100</v>
      </c>
      <c r="J10" s="344">
        <v>2792.8</v>
      </c>
      <c r="K10" s="344">
        <v>193.5</v>
      </c>
      <c r="L10" s="344">
        <v>86.7</v>
      </c>
      <c r="M10" s="344">
        <v>2506.6999999999998</v>
      </c>
      <c r="N10" s="344">
        <v>0</v>
      </c>
      <c r="O10" s="344">
        <v>6</v>
      </c>
      <c r="P10" s="348">
        <v>2018</v>
      </c>
      <c r="Q10" s="511">
        <v>2018</v>
      </c>
      <c r="R10" s="344">
        <v>236.4</v>
      </c>
      <c r="S10" s="344">
        <v>0</v>
      </c>
      <c r="T10" s="344">
        <v>76.2</v>
      </c>
      <c r="U10" s="344">
        <v>160.19999999999999</v>
      </c>
      <c r="V10" s="344" t="s">
        <v>251</v>
      </c>
      <c r="W10" s="344">
        <v>1026.4000000000001</v>
      </c>
      <c r="X10" s="344">
        <v>172.5</v>
      </c>
      <c r="Y10" s="344">
        <v>2.7</v>
      </c>
      <c r="Z10" s="344">
        <v>851.2</v>
      </c>
      <c r="AA10" s="344" t="s">
        <v>333</v>
      </c>
      <c r="AB10" s="345">
        <v>1483.9</v>
      </c>
      <c r="AC10" s="345">
        <v>3.8</v>
      </c>
      <c r="AD10" s="345">
        <v>2.6</v>
      </c>
      <c r="AE10" s="345">
        <v>1477.5</v>
      </c>
      <c r="AF10" s="151">
        <v>0</v>
      </c>
      <c r="AG10" s="345">
        <v>46</v>
      </c>
      <c r="AH10" s="345">
        <v>17.2</v>
      </c>
      <c r="AI10" s="345">
        <v>5.2</v>
      </c>
      <c r="AJ10" s="345">
        <v>17.8</v>
      </c>
      <c r="AK10" s="345">
        <v>6</v>
      </c>
      <c r="AL10" s="346">
        <v>2018</v>
      </c>
      <c r="AM10" s="346">
        <v>2018</v>
      </c>
      <c r="AN10" s="347">
        <v>70</v>
      </c>
      <c r="AO10" s="347">
        <v>6</v>
      </c>
      <c r="AP10" s="347">
        <v>9</v>
      </c>
      <c r="AQ10" s="347">
        <v>6</v>
      </c>
      <c r="AR10" s="347">
        <v>83</v>
      </c>
      <c r="AS10" s="347">
        <v>49</v>
      </c>
      <c r="AT10" s="347" t="s">
        <v>333</v>
      </c>
      <c r="AU10" s="341" t="s">
        <v>333</v>
      </c>
      <c r="AV10" s="341" t="s">
        <v>333</v>
      </c>
      <c r="AW10" s="341" t="s">
        <v>333</v>
      </c>
      <c r="AX10" s="341" t="s">
        <v>333</v>
      </c>
      <c r="AY10" s="341" t="s">
        <v>333</v>
      </c>
      <c r="AZ10" s="348">
        <v>2018</v>
      </c>
    </row>
    <row r="11" spans="1:52" s="299" customFormat="1" ht="30" customHeight="1">
      <c r="A11" s="152">
        <v>2019</v>
      </c>
      <c r="B11" s="341">
        <v>310.39</v>
      </c>
      <c r="C11" s="342">
        <v>229778</v>
      </c>
      <c r="D11" s="341">
        <v>310.39</v>
      </c>
      <c r="E11" s="342">
        <v>229778</v>
      </c>
      <c r="F11" s="343">
        <v>100</v>
      </c>
      <c r="G11" s="341">
        <v>2921.5</v>
      </c>
      <c r="H11" s="344">
        <v>2921.5</v>
      </c>
      <c r="I11" s="344">
        <v>100</v>
      </c>
      <c r="J11" s="344">
        <v>2921.5</v>
      </c>
      <c r="K11" s="344">
        <v>82.3</v>
      </c>
      <c r="L11" s="344">
        <v>107.8</v>
      </c>
      <c r="M11" s="344">
        <v>2677.6</v>
      </c>
      <c r="N11" s="344">
        <v>0</v>
      </c>
      <c r="O11" s="344">
        <v>53.8</v>
      </c>
      <c r="P11" s="346">
        <v>2019</v>
      </c>
      <c r="Q11" s="346">
        <v>2019</v>
      </c>
      <c r="R11" s="344">
        <v>235.2</v>
      </c>
      <c r="S11" s="344">
        <v>7.4</v>
      </c>
      <c r="T11" s="344">
        <v>90</v>
      </c>
      <c r="U11" s="344">
        <v>125.8</v>
      </c>
      <c r="V11" s="344">
        <v>12</v>
      </c>
      <c r="W11" s="344">
        <v>1319.9</v>
      </c>
      <c r="X11" s="344">
        <v>55.7</v>
      </c>
      <c r="Y11" s="344">
        <v>5.8</v>
      </c>
      <c r="Z11" s="344">
        <v>1220.2</v>
      </c>
      <c r="AA11" s="344">
        <v>38.200000000000003</v>
      </c>
      <c r="AB11" s="345">
        <v>1322.9</v>
      </c>
      <c r="AC11" s="345">
        <v>1.5</v>
      </c>
      <c r="AD11" s="345">
        <v>7.9</v>
      </c>
      <c r="AE11" s="345">
        <v>1313.5</v>
      </c>
      <c r="AF11" s="151">
        <v>0</v>
      </c>
      <c r="AG11" s="345">
        <v>43.5</v>
      </c>
      <c r="AH11" s="345">
        <v>17.7</v>
      </c>
      <c r="AI11" s="345">
        <v>4.1000000000000005</v>
      </c>
      <c r="AJ11" s="345">
        <v>18.100000000000001</v>
      </c>
      <c r="AK11" s="345">
        <v>3.6</v>
      </c>
      <c r="AL11" s="348">
        <v>2019</v>
      </c>
      <c r="AM11" s="511">
        <v>2019</v>
      </c>
      <c r="AN11" s="347">
        <v>76</v>
      </c>
      <c r="AO11" s="347">
        <v>0</v>
      </c>
      <c r="AP11" s="347">
        <v>0</v>
      </c>
      <c r="AQ11" s="347">
        <v>6</v>
      </c>
      <c r="AR11" s="347">
        <v>89</v>
      </c>
      <c r="AS11" s="347">
        <v>55</v>
      </c>
      <c r="AT11" s="347" t="s">
        <v>344</v>
      </c>
      <c r="AU11" s="341" t="s">
        <v>344</v>
      </c>
      <c r="AV11" s="341" t="s">
        <v>344</v>
      </c>
      <c r="AW11" s="341" t="s">
        <v>344</v>
      </c>
      <c r="AX11" s="341" t="s">
        <v>344</v>
      </c>
      <c r="AY11" s="341" t="s">
        <v>344</v>
      </c>
      <c r="AZ11" s="348">
        <v>2019</v>
      </c>
    </row>
    <row r="12" spans="1:52" s="299" customFormat="1" ht="30" customHeight="1">
      <c r="A12" s="277">
        <v>2020</v>
      </c>
      <c r="B12" s="341">
        <v>310.43</v>
      </c>
      <c r="C12" s="342">
        <v>237370</v>
      </c>
      <c r="D12" s="341">
        <v>310.43</v>
      </c>
      <c r="E12" s="342">
        <v>237370</v>
      </c>
      <c r="F12" s="343">
        <v>100</v>
      </c>
      <c r="G12" s="341">
        <v>3255.053005464481</v>
      </c>
      <c r="H12" s="344">
        <v>3255.053005464481</v>
      </c>
      <c r="I12" s="344">
        <v>100</v>
      </c>
      <c r="J12" s="344">
        <v>3255.053005464481</v>
      </c>
      <c r="K12" s="344">
        <v>159.57431693989074</v>
      </c>
      <c r="L12" s="344">
        <v>164.87103825136609</v>
      </c>
      <c r="M12" s="344">
        <v>2872.8505464480872</v>
      </c>
      <c r="N12" s="347" t="s">
        <v>333</v>
      </c>
      <c r="O12" s="344">
        <v>57.75710382513661</v>
      </c>
      <c r="P12" s="348">
        <v>2020</v>
      </c>
      <c r="Q12" s="511">
        <v>2020</v>
      </c>
      <c r="R12" s="344">
        <v>247.00218579234971</v>
      </c>
      <c r="S12" s="344">
        <v>2.2442622950819673</v>
      </c>
      <c r="T12" s="344">
        <v>113.49562841530053</v>
      </c>
      <c r="U12" s="344">
        <v>120.97732240437158</v>
      </c>
      <c r="V12" s="344">
        <v>10.284972677595629</v>
      </c>
      <c r="W12" s="344">
        <v>1377.237431693989</v>
      </c>
      <c r="X12" s="344">
        <v>141.55573770491804</v>
      </c>
      <c r="Y12" s="344">
        <v>40.145628415300543</v>
      </c>
      <c r="Z12" s="344">
        <v>1154.5792349726776</v>
      </c>
      <c r="AA12" s="344">
        <v>40.956830601092896</v>
      </c>
      <c r="AB12" s="345">
        <v>1585.1868852459015</v>
      </c>
      <c r="AC12" s="345">
        <v>0.66721311475409828</v>
      </c>
      <c r="AD12" s="345">
        <v>6.7273224043715842</v>
      </c>
      <c r="AE12" s="345">
        <v>1577.7923497267759</v>
      </c>
      <c r="AF12" s="342">
        <v>0</v>
      </c>
      <c r="AG12" s="345">
        <v>45.626502732240439</v>
      </c>
      <c r="AH12" s="345">
        <v>15.107103825136614</v>
      </c>
      <c r="AI12" s="345">
        <v>4.502459016393443</v>
      </c>
      <c r="AJ12" s="345">
        <v>19.501639344262298</v>
      </c>
      <c r="AK12" s="345">
        <v>6.5153005464480875</v>
      </c>
      <c r="AL12" s="348">
        <v>2020</v>
      </c>
      <c r="AM12" s="511">
        <v>2020</v>
      </c>
      <c r="AN12" s="347">
        <v>198</v>
      </c>
      <c r="AO12" s="347">
        <v>60</v>
      </c>
      <c r="AP12" s="347" t="s">
        <v>333</v>
      </c>
      <c r="AQ12" s="347">
        <v>6</v>
      </c>
      <c r="AR12" s="347" t="s">
        <v>333</v>
      </c>
      <c r="AS12" s="347" t="s">
        <v>333</v>
      </c>
      <c r="AT12" s="347" t="s">
        <v>333</v>
      </c>
      <c r="AU12" s="347" t="s">
        <v>333</v>
      </c>
      <c r="AV12" s="347" t="s">
        <v>333</v>
      </c>
      <c r="AW12" s="347" t="s">
        <v>333</v>
      </c>
      <c r="AX12" s="347" t="s">
        <v>333</v>
      </c>
      <c r="AY12" s="347" t="s">
        <v>333</v>
      </c>
      <c r="AZ12" s="348">
        <v>2020</v>
      </c>
    </row>
    <row r="13" spans="1:52" s="299" customFormat="1" ht="30" customHeight="1">
      <c r="A13" s="277">
        <v>2021</v>
      </c>
      <c r="B13" s="341">
        <v>310.43</v>
      </c>
      <c r="C13" s="342">
        <v>243071</v>
      </c>
      <c r="D13" s="341">
        <v>310.43</v>
      </c>
      <c r="E13" s="342">
        <v>243071</v>
      </c>
      <c r="F13" s="343">
        <v>100</v>
      </c>
      <c r="G13" s="341">
        <v>2871.5</v>
      </c>
      <c r="H13" s="344">
        <v>2871.5</v>
      </c>
      <c r="I13" s="344">
        <v>100</v>
      </c>
      <c r="J13" s="344">
        <v>2871.5</v>
      </c>
      <c r="K13" s="344">
        <v>219.9</v>
      </c>
      <c r="L13" s="344">
        <v>165.9</v>
      </c>
      <c r="M13" s="344">
        <v>2446.6</v>
      </c>
      <c r="N13" s="347">
        <v>0</v>
      </c>
      <c r="O13" s="344">
        <v>39.1</v>
      </c>
      <c r="P13" s="348">
        <v>2021</v>
      </c>
      <c r="Q13" s="511">
        <v>2021</v>
      </c>
      <c r="R13" s="505">
        <f t="shared" ref="R13" si="0">SUM(S13:V13)</f>
        <v>342.12082191780826</v>
      </c>
      <c r="S13" s="509">
        <v>21.171506849315069</v>
      </c>
      <c r="T13" s="509">
        <v>113.11424657534246</v>
      </c>
      <c r="U13" s="509">
        <v>191.52767123287674</v>
      </c>
      <c r="V13" s="509">
        <v>16.307397260273973</v>
      </c>
      <c r="W13" s="505">
        <f t="shared" ref="W13" si="1">SUM(X13:AA13)</f>
        <v>1174.0106849315071</v>
      </c>
      <c r="X13" s="506">
        <v>188.62767123287668</v>
      </c>
      <c r="Y13" s="505">
        <v>37.078356164383557</v>
      </c>
      <c r="Z13" s="505">
        <v>933.0958904109591</v>
      </c>
      <c r="AA13" s="507">
        <v>15.208767123287668</v>
      </c>
      <c r="AB13" s="345">
        <v>1310.9</v>
      </c>
      <c r="AC13" s="345">
        <v>1.1000000000000001</v>
      </c>
      <c r="AD13" s="345">
        <v>10.3</v>
      </c>
      <c r="AE13" s="345">
        <v>1299.4000000000001</v>
      </c>
      <c r="AF13" s="342">
        <v>0</v>
      </c>
      <c r="AG13" s="345">
        <v>44.5</v>
      </c>
      <c r="AH13" s="345">
        <v>9.5</v>
      </c>
      <c r="AI13" s="345">
        <v>5.3</v>
      </c>
      <c r="AJ13" s="345">
        <v>22.5</v>
      </c>
      <c r="AK13" s="345">
        <v>7.6</v>
      </c>
      <c r="AL13" s="348">
        <v>2021</v>
      </c>
      <c r="AM13" s="511">
        <v>2021</v>
      </c>
      <c r="AN13" s="508">
        <v>0</v>
      </c>
      <c r="AO13" s="508">
        <v>0</v>
      </c>
      <c r="AP13" s="508">
        <v>0</v>
      </c>
      <c r="AQ13" s="508">
        <v>4</v>
      </c>
      <c r="AR13" s="508">
        <v>126</v>
      </c>
      <c r="AS13" s="508">
        <v>60</v>
      </c>
      <c r="AT13" s="508">
        <v>0</v>
      </c>
      <c r="AU13" s="508">
        <v>0</v>
      </c>
      <c r="AV13" s="508">
        <v>0</v>
      </c>
      <c r="AW13" s="508">
        <v>0</v>
      </c>
      <c r="AX13" s="508">
        <v>0</v>
      </c>
      <c r="AY13" s="508">
        <v>0</v>
      </c>
      <c r="AZ13" s="348">
        <v>2021</v>
      </c>
    </row>
    <row r="14" spans="1:52" s="299" customFormat="1" ht="30" customHeight="1">
      <c r="A14" s="277">
        <v>2022</v>
      </c>
      <c r="B14" s="341"/>
      <c r="C14" s="342"/>
      <c r="D14" s="341">
        <v>310.43</v>
      </c>
      <c r="E14" s="342">
        <v>250920</v>
      </c>
      <c r="F14" s="343">
        <v>100</v>
      </c>
      <c r="G14" s="341">
        <v>3233.3786621890408</v>
      </c>
      <c r="H14" s="344">
        <v>3233.3786621890408</v>
      </c>
      <c r="I14" s="344">
        <v>100</v>
      </c>
      <c r="J14" s="344">
        <v>3233.3786621890408</v>
      </c>
      <c r="K14" s="344">
        <v>150.33615890410957</v>
      </c>
      <c r="L14" s="344">
        <v>145.00193605205487</v>
      </c>
      <c r="M14" s="344">
        <v>2715.0292905205479</v>
      </c>
      <c r="N14" s="347"/>
      <c r="O14" s="344">
        <v>223.01127671232877</v>
      </c>
      <c r="P14" s="348">
        <v>2022</v>
      </c>
      <c r="Q14" s="511">
        <v>2022</v>
      </c>
      <c r="R14" s="505">
        <v>534.69456849315077</v>
      </c>
      <c r="S14" s="509">
        <v>8.8656986301369791</v>
      </c>
      <c r="T14" s="509">
        <v>102.891589041096</v>
      </c>
      <c r="U14" s="509">
        <v>245.47943150684929</v>
      </c>
      <c r="V14" s="509">
        <v>177.4578493150685</v>
      </c>
      <c r="W14" s="505">
        <v>1139.0933151780821</v>
      </c>
      <c r="X14" s="506">
        <v>134.05432328767122</v>
      </c>
      <c r="Y14" s="505">
        <v>29.941260273972603</v>
      </c>
      <c r="Z14" s="505">
        <v>935.21422202739711</v>
      </c>
      <c r="AA14" s="507">
        <v>39.883509589041097</v>
      </c>
      <c r="AB14" s="345">
        <v>1518.1068493150685</v>
      </c>
      <c r="AC14" s="345">
        <v>0</v>
      </c>
      <c r="AD14" s="345">
        <v>7.0580821917808212</v>
      </c>
      <c r="AE14" s="345">
        <v>1511.0487671232877</v>
      </c>
      <c r="AF14" s="342"/>
      <c r="AG14" s="345">
        <v>41.483929202739716</v>
      </c>
      <c r="AH14" s="345">
        <v>7.4161369863013631</v>
      </c>
      <c r="AI14" s="345">
        <v>5.1110045452054784</v>
      </c>
      <c r="AJ14" s="345">
        <v>23.286869863013699</v>
      </c>
      <c r="AK14" s="345">
        <v>5.6699178082191777</v>
      </c>
      <c r="AL14" s="348">
        <v>2022</v>
      </c>
      <c r="AM14" s="511">
        <v>2022</v>
      </c>
      <c r="AN14" s="508">
        <v>75</v>
      </c>
      <c r="AO14" s="508">
        <v>3</v>
      </c>
      <c r="AP14" s="508">
        <v>4</v>
      </c>
      <c r="AQ14" s="508">
        <v>5</v>
      </c>
      <c r="AR14" s="508">
        <v>149</v>
      </c>
      <c r="AS14" s="508">
        <v>58</v>
      </c>
      <c r="AT14" s="508">
        <v>0</v>
      </c>
      <c r="AU14" s="508">
        <v>0</v>
      </c>
      <c r="AV14" s="508">
        <v>0</v>
      </c>
      <c r="AW14" s="508">
        <v>0</v>
      </c>
      <c r="AX14" s="508">
        <v>0</v>
      </c>
      <c r="AY14" s="508">
        <v>0</v>
      </c>
      <c r="AZ14" s="348">
        <v>2022</v>
      </c>
    </row>
    <row r="15" spans="1:52" s="299" customFormat="1" ht="30" customHeight="1">
      <c r="A15" s="393">
        <v>2023</v>
      </c>
      <c r="B15" s="341"/>
      <c r="C15" s="342"/>
      <c r="D15" s="577">
        <v>310.49</v>
      </c>
      <c r="E15" s="578">
        <v>276660</v>
      </c>
      <c r="F15" s="505">
        <v>100</v>
      </c>
      <c r="G15" s="505">
        <v>1000153.0333800003</v>
      </c>
      <c r="H15" s="505">
        <v>1000153.0333800003</v>
      </c>
      <c r="I15" s="505">
        <v>100</v>
      </c>
      <c r="J15" s="505">
        <v>1000153.0333800003</v>
      </c>
      <c r="K15" s="505">
        <v>21386.999999999996</v>
      </c>
      <c r="L15" s="505">
        <v>63729.1</v>
      </c>
      <c r="M15" s="505">
        <v>882626.51338000025</v>
      </c>
      <c r="N15" s="347">
        <v>32410.42</v>
      </c>
      <c r="O15" s="505">
        <v>32410.42</v>
      </c>
      <c r="P15" s="348">
        <v>2023</v>
      </c>
      <c r="Q15" s="579">
        <v>2023</v>
      </c>
      <c r="R15" s="581">
        <v>110490.69050000001</v>
      </c>
      <c r="S15" s="580">
        <v>944.5</v>
      </c>
      <c r="T15" s="580">
        <v>48156.210000000006</v>
      </c>
      <c r="U15" s="580">
        <v>59635.320500000002</v>
      </c>
      <c r="V15" s="580">
        <v>1754.66</v>
      </c>
      <c r="W15" s="505">
        <v>450178.13115000003</v>
      </c>
      <c r="X15" s="506">
        <v>17053.75</v>
      </c>
      <c r="Y15" s="505">
        <v>11091.019999999997</v>
      </c>
      <c r="Z15" s="505">
        <v>392898.26115000003</v>
      </c>
      <c r="AA15" s="507">
        <v>29135.1</v>
      </c>
      <c r="AB15" s="345">
        <v>425623.06000000023</v>
      </c>
      <c r="AC15" s="505">
        <v>31.39</v>
      </c>
      <c r="AD15" s="505">
        <v>2804.31</v>
      </c>
      <c r="AE15" s="505">
        <v>422787.36000000022</v>
      </c>
      <c r="AF15" s="342"/>
      <c r="AG15" s="345">
        <v>13861.151729999996</v>
      </c>
      <c r="AH15" s="505">
        <v>3357.3599999999965</v>
      </c>
      <c r="AI15" s="505">
        <v>1677.5599999999995</v>
      </c>
      <c r="AJ15" s="505">
        <v>7305.5717299999997</v>
      </c>
      <c r="AK15" s="596">
        <v>1520.66</v>
      </c>
      <c r="AL15" s="579">
        <v>2023</v>
      </c>
      <c r="AM15" s="579">
        <v>2023</v>
      </c>
      <c r="AN15" s="595">
        <v>75</v>
      </c>
      <c r="AO15" s="508">
        <v>5</v>
      </c>
      <c r="AP15" s="508">
        <v>0</v>
      </c>
      <c r="AQ15" s="508">
        <v>2</v>
      </c>
      <c r="AR15" s="508">
        <v>173</v>
      </c>
      <c r="AS15" s="508">
        <v>65</v>
      </c>
      <c r="AT15" s="508">
        <v>0</v>
      </c>
      <c r="AU15" s="508">
        <v>0</v>
      </c>
      <c r="AV15" s="508">
        <v>0</v>
      </c>
      <c r="AW15" s="508">
        <v>0</v>
      </c>
      <c r="AX15" s="508">
        <v>0</v>
      </c>
      <c r="AY15" s="508">
        <v>0</v>
      </c>
      <c r="AZ15" s="348">
        <v>2023</v>
      </c>
    </row>
    <row r="16" spans="1:52" s="504" customFormat="1" ht="30" customHeight="1">
      <c r="A16" s="515">
        <v>2024</v>
      </c>
      <c r="B16" s="516"/>
      <c r="C16" s="487"/>
      <c r="D16" s="517">
        <v>310.49</v>
      </c>
      <c r="E16" s="518">
        <v>298888</v>
      </c>
      <c r="F16" s="519">
        <v>100</v>
      </c>
      <c r="G16" s="519">
        <v>1065893</v>
      </c>
      <c r="H16" s="519">
        <v>1065893</v>
      </c>
      <c r="I16" s="519">
        <v>100</v>
      </c>
      <c r="J16" s="519">
        <v>1065893</v>
      </c>
      <c r="K16" s="519">
        <v>32450</v>
      </c>
      <c r="L16" s="519">
        <v>63674</v>
      </c>
      <c r="M16" s="519">
        <v>943080</v>
      </c>
      <c r="N16" s="520"/>
      <c r="O16" s="519">
        <v>26689</v>
      </c>
      <c r="P16" s="521">
        <v>2024</v>
      </c>
      <c r="Q16" s="522">
        <v>2024</v>
      </c>
      <c r="R16" s="519">
        <v>149444</v>
      </c>
      <c r="S16" s="523">
        <v>1167</v>
      </c>
      <c r="T16" s="523">
        <v>43653</v>
      </c>
      <c r="U16" s="523">
        <v>99021</v>
      </c>
      <c r="V16" s="523">
        <v>5603</v>
      </c>
      <c r="W16" s="519">
        <v>481809</v>
      </c>
      <c r="X16" s="524">
        <v>26297</v>
      </c>
      <c r="Y16" s="519">
        <v>14403</v>
      </c>
      <c r="Z16" s="519">
        <v>420653</v>
      </c>
      <c r="AA16" s="525">
        <v>20456</v>
      </c>
      <c r="AB16" s="526">
        <v>419785</v>
      </c>
      <c r="AC16" s="519">
        <v>0</v>
      </c>
      <c r="AD16" s="519">
        <v>4107</v>
      </c>
      <c r="AE16" s="519">
        <v>415678</v>
      </c>
      <c r="AF16" s="487"/>
      <c r="AG16" s="526">
        <v>14855</v>
      </c>
      <c r="AH16" s="519">
        <v>4986</v>
      </c>
      <c r="AI16" s="519">
        <v>1511</v>
      </c>
      <c r="AJ16" s="519">
        <v>7728</v>
      </c>
      <c r="AK16" s="519">
        <v>630</v>
      </c>
      <c r="AL16" s="521">
        <v>2024</v>
      </c>
      <c r="AM16" s="522">
        <v>2024</v>
      </c>
      <c r="AN16" s="527">
        <v>0</v>
      </c>
      <c r="AO16" s="527">
        <v>5</v>
      </c>
      <c r="AP16" s="527">
        <v>0</v>
      </c>
      <c r="AQ16" s="527">
        <v>2</v>
      </c>
      <c r="AR16" s="527">
        <v>180</v>
      </c>
      <c r="AS16" s="527">
        <v>70</v>
      </c>
      <c r="AT16" s="527">
        <v>0</v>
      </c>
      <c r="AU16" s="527">
        <v>0</v>
      </c>
      <c r="AV16" s="527">
        <v>0</v>
      </c>
      <c r="AW16" s="527">
        <v>0</v>
      </c>
      <c r="AX16" s="527">
        <v>0</v>
      </c>
      <c r="AY16" s="527">
        <v>0</v>
      </c>
      <c r="AZ16" s="521">
        <v>2024</v>
      </c>
    </row>
    <row r="17" spans="1:52" s="162" customFormat="1" ht="15" customHeight="1">
      <c r="A17" s="158" t="s">
        <v>240</v>
      </c>
      <c r="B17" s="245"/>
      <c r="C17" s="245"/>
      <c r="D17" s="245"/>
      <c r="E17" s="245"/>
      <c r="F17" s="245"/>
      <c r="G17" s="245"/>
      <c r="H17" s="245"/>
      <c r="I17" s="245"/>
      <c r="J17" s="180"/>
      <c r="K17" s="246"/>
      <c r="L17" s="247"/>
      <c r="M17" s="248"/>
      <c r="N17" s="248"/>
      <c r="O17" s="248"/>
      <c r="P17" s="160" t="s">
        <v>241</v>
      </c>
      <c r="Q17" s="158" t="s">
        <v>240</v>
      </c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160" t="s">
        <v>241</v>
      </c>
      <c r="AM17" s="158" t="s">
        <v>240</v>
      </c>
      <c r="AN17" s="249"/>
      <c r="AO17" s="158"/>
      <c r="AP17" s="180"/>
      <c r="AQ17" s="159"/>
      <c r="AR17" s="159"/>
      <c r="AS17" s="159"/>
      <c r="AT17" s="159"/>
      <c r="AU17" s="250"/>
      <c r="AV17" s="251"/>
      <c r="AW17" s="159"/>
      <c r="AX17" s="251"/>
      <c r="AY17" s="250"/>
      <c r="AZ17" s="160" t="s">
        <v>241</v>
      </c>
    </row>
    <row r="18" spans="1:52" s="162" customFormat="1" ht="15" customHeight="1">
      <c r="A18" s="473" t="s">
        <v>463</v>
      </c>
      <c r="B18" s="245"/>
      <c r="C18" s="245"/>
      <c r="D18" s="245"/>
      <c r="E18" s="245"/>
      <c r="F18" s="245"/>
      <c r="G18" s="245"/>
      <c r="H18" s="245"/>
      <c r="I18" s="245"/>
      <c r="J18" s="180"/>
      <c r="K18" s="246"/>
      <c r="L18" s="247"/>
      <c r="M18" s="248"/>
      <c r="N18" s="248"/>
      <c r="O18" s="248"/>
      <c r="P18" s="160"/>
      <c r="Q18" s="52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160"/>
      <c r="AM18" s="158"/>
      <c r="AN18" s="249"/>
      <c r="AO18" s="158"/>
      <c r="AP18" s="180"/>
      <c r="AQ18" s="159"/>
      <c r="AR18" s="159"/>
      <c r="AS18" s="159"/>
      <c r="AT18" s="159"/>
      <c r="AU18" s="250"/>
      <c r="AV18" s="251"/>
      <c r="AW18" s="159"/>
      <c r="AX18" s="251"/>
      <c r="AY18" s="250"/>
      <c r="AZ18" s="160"/>
    </row>
    <row r="19" spans="1:52" s="167" customFormat="1" ht="34.5" customHeight="1">
      <c r="A19" s="163"/>
      <c r="B19" s="168"/>
      <c r="C19" s="168"/>
      <c r="D19" s="168"/>
      <c r="E19" s="168"/>
      <c r="F19" s="254"/>
      <c r="G19" s="168"/>
      <c r="H19" s="168"/>
      <c r="I19" s="255"/>
      <c r="J19" s="168"/>
      <c r="K19" s="256"/>
      <c r="L19" s="257"/>
      <c r="M19" s="258"/>
      <c r="N19" s="258"/>
      <c r="O19" s="258"/>
      <c r="P19" s="163"/>
      <c r="Q19" s="163"/>
      <c r="R19" s="258"/>
      <c r="S19" s="258"/>
      <c r="T19" s="258"/>
      <c r="U19" s="258"/>
      <c r="V19" s="258"/>
      <c r="W19" s="258"/>
      <c r="X19" s="258"/>
      <c r="Y19" s="258"/>
      <c r="Z19" s="258"/>
      <c r="AA19" s="258"/>
      <c r="AB19" s="258"/>
      <c r="AC19" s="258"/>
      <c r="AD19" s="258"/>
      <c r="AE19" s="258"/>
      <c r="AF19" s="258"/>
      <c r="AG19" s="258"/>
      <c r="AH19" s="258"/>
      <c r="AI19" s="258"/>
      <c r="AJ19" s="258"/>
      <c r="AK19" s="258"/>
      <c r="AL19" s="163"/>
      <c r="AM19" s="163"/>
      <c r="AN19" s="169"/>
      <c r="AO19" s="163"/>
      <c r="AP19" s="168"/>
      <c r="AQ19" s="164"/>
      <c r="AR19" s="168"/>
      <c r="AS19" s="164"/>
      <c r="AT19" s="164"/>
      <c r="AU19" s="259"/>
      <c r="AV19" s="168"/>
      <c r="AW19" s="164"/>
      <c r="AX19" s="164"/>
      <c r="AY19" s="259"/>
      <c r="AZ19" s="163"/>
    </row>
    <row r="20" spans="1:52" s="167" customFormat="1" ht="34.5" customHeight="1">
      <c r="A20" s="163"/>
      <c r="B20" s="168"/>
      <c r="C20" s="168"/>
      <c r="D20" s="168"/>
      <c r="E20" s="168"/>
      <c r="F20" s="254"/>
      <c r="G20" s="168"/>
      <c r="H20" s="168"/>
      <c r="I20" s="255"/>
      <c r="J20" s="168"/>
      <c r="K20" s="256"/>
      <c r="L20" s="257"/>
      <c r="M20" s="258"/>
      <c r="N20" s="258"/>
      <c r="O20" s="258"/>
      <c r="P20" s="163"/>
      <c r="Q20" s="163"/>
      <c r="R20" s="258"/>
      <c r="S20" s="258"/>
      <c r="T20" s="258"/>
      <c r="U20" s="258"/>
      <c r="V20" s="258"/>
      <c r="W20" s="258"/>
      <c r="X20" s="258"/>
      <c r="Y20" s="258"/>
      <c r="Z20" s="258"/>
      <c r="AA20" s="258"/>
      <c r="AB20" s="258"/>
      <c r="AC20" s="258"/>
      <c r="AD20" s="258"/>
      <c r="AE20" s="258"/>
      <c r="AF20" s="258"/>
      <c r="AG20" s="258"/>
      <c r="AH20" s="258"/>
      <c r="AI20" s="258"/>
      <c r="AJ20" s="258"/>
      <c r="AK20" s="258"/>
      <c r="AL20" s="163"/>
      <c r="AM20" s="163"/>
      <c r="AN20" s="169"/>
      <c r="AO20" s="163"/>
      <c r="AP20" s="168"/>
      <c r="AQ20" s="164"/>
      <c r="AR20" s="168"/>
      <c r="AS20" s="164"/>
      <c r="AT20" s="164"/>
      <c r="AU20" s="259"/>
      <c r="AV20" s="168"/>
      <c r="AW20" s="164"/>
      <c r="AX20" s="164"/>
      <c r="AY20" s="259"/>
      <c r="AZ20" s="163"/>
    </row>
    <row r="21" spans="1:52" s="167" customFormat="1" ht="34.5" customHeight="1">
      <c r="A21" s="163"/>
      <c r="B21" s="168"/>
      <c r="C21" s="168"/>
      <c r="D21" s="168"/>
      <c r="E21" s="168"/>
      <c r="F21" s="254"/>
      <c r="G21" s="168"/>
      <c r="H21" s="168"/>
      <c r="I21" s="255"/>
      <c r="J21" s="168"/>
      <c r="K21" s="256"/>
      <c r="L21" s="257"/>
      <c r="M21" s="258"/>
      <c r="N21" s="258"/>
      <c r="O21" s="258"/>
      <c r="P21" s="163"/>
      <c r="Q21" s="163"/>
      <c r="R21" s="258"/>
      <c r="S21" s="258"/>
      <c r="T21" s="258"/>
      <c r="U21" s="258"/>
      <c r="V21" s="258"/>
      <c r="W21" s="258"/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258"/>
      <c r="AJ21" s="258"/>
      <c r="AK21" s="258"/>
      <c r="AL21" s="163"/>
      <c r="AM21" s="163"/>
      <c r="AN21" s="169"/>
      <c r="AO21" s="163"/>
      <c r="AP21" s="168"/>
      <c r="AQ21" s="168"/>
      <c r="AR21" s="168"/>
      <c r="AS21" s="164"/>
      <c r="AT21" s="164"/>
      <c r="AU21" s="259"/>
      <c r="AV21" s="168"/>
      <c r="AW21" s="164"/>
      <c r="AX21" s="164"/>
      <c r="AY21" s="259"/>
      <c r="AZ21" s="163"/>
    </row>
    <row r="22" spans="1:52" s="167" customFormat="1" ht="14.25" customHeight="1">
      <c r="A22" s="163"/>
      <c r="B22" s="168"/>
      <c r="C22" s="168"/>
      <c r="D22" s="168"/>
      <c r="E22" s="168"/>
      <c r="F22" s="254"/>
      <c r="G22" s="168"/>
      <c r="H22" s="168"/>
      <c r="I22" s="255"/>
      <c r="J22" s="168"/>
      <c r="K22" s="256"/>
      <c r="L22" s="257"/>
      <c r="M22" s="258"/>
      <c r="N22" s="258"/>
      <c r="O22" s="258"/>
      <c r="P22" s="163"/>
      <c r="Q22" s="163"/>
      <c r="R22" s="258"/>
      <c r="S22" s="258"/>
      <c r="T22" s="258"/>
      <c r="U22" s="258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58"/>
      <c r="AJ22" s="258"/>
      <c r="AK22" s="258"/>
      <c r="AL22" s="163"/>
      <c r="AM22" s="163"/>
      <c r="AN22" s="169"/>
      <c r="AO22" s="163"/>
      <c r="AP22" s="168"/>
      <c r="AQ22" s="168"/>
      <c r="AR22" s="168"/>
      <c r="AS22" s="164"/>
      <c r="AT22" s="164"/>
      <c r="AU22" s="259"/>
      <c r="AV22" s="168"/>
      <c r="AW22" s="164"/>
      <c r="AX22" s="164"/>
      <c r="AY22" s="259"/>
      <c r="AZ22" s="163"/>
    </row>
    <row r="23" spans="1:52" s="167" customFormat="1" ht="14.45" customHeight="1">
      <c r="A23" s="163"/>
      <c r="B23" s="168"/>
      <c r="C23" s="168"/>
      <c r="D23" s="168"/>
      <c r="E23" s="168"/>
      <c r="F23" s="254"/>
      <c r="G23" s="168"/>
      <c r="H23" s="168"/>
      <c r="I23" s="255"/>
      <c r="J23" s="168"/>
      <c r="K23" s="256"/>
      <c r="L23" s="258"/>
      <c r="M23" s="258"/>
      <c r="N23" s="258"/>
      <c r="O23" s="258"/>
      <c r="P23" s="163"/>
      <c r="Q23" s="163"/>
      <c r="R23" s="258"/>
      <c r="S23" s="258"/>
      <c r="T23" s="258"/>
      <c r="U23" s="258"/>
      <c r="V23" s="258"/>
      <c r="W23" s="258"/>
      <c r="X23" s="258"/>
      <c r="Y23" s="258"/>
      <c r="Z23" s="258"/>
      <c r="AA23" s="258"/>
      <c r="AB23" s="258"/>
      <c r="AC23" s="258"/>
      <c r="AD23" s="258"/>
      <c r="AE23" s="258"/>
      <c r="AF23" s="258"/>
      <c r="AG23" s="258"/>
      <c r="AH23" s="258"/>
      <c r="AI23" s="258"/>
      <c r="AJ23" s="258"/>
      <c r="AK23" s="258"/>
      <c r="AL23" s="163"/>
      <c r="AM23" s="163"/>
      <c r="AN23" s="169"/>
      <c r="AO23" s="163"/>
      <c r="AP23" s="168"/>
      <c r="AQ23" s="168"/>
      <c r="AR23" s="168"/>
      <c r="AS23" s="164"/>
      <c r="AT23" s="164"/>
      <c r="AU23" s="259"/>
      <c r="AV23" s="168"/>
      <c r="AW23" s="164"/>
      <c r="AX23" s="164"/>
      <c r="AY23" s="259"/>
      <c r="AZ23" s="163"/>
    </row>
    <row r="24" spans="1:52" s="167" customFormat="1" ht="14.45" customHeight="1">
      <c r="A24" s="163"/>
      <c r="B24" s="168"/>
      <c r="C24" s="168"/>
      <c r="D24" s="168"/>
      <c r="E24" s="168"/>
      <c r="F24" s="168"/>
      <c r="G24" s="168"/>
      <c r="H24" s="168"/>
      <c r="I24" s="255"/>
      <c r="J24" s="168"/>
      <c r="K24" s="256"/>
      <c r="L24" s="258"/>
      <c r="M24" s="258"/>
      <c r="N24" s="258"/>
      <c r="O24" s="258"/>
      <c r="P24" s="163"/>
      <c r="Q24" s="163"/>
      <c r="R24" s="258"/>
      <c r="S24" s="258"/>
      <c r="T24" s="258"/>
      <c r="U24" s="258"/>
      <c r="V24" s="258"/>
      <c r="W24" s="258"/>
      <c r="X24" s="258"/>
      <c r="Y24" s="258"/>
      <c r="Z24" s="258"/>
      <c r="AA24" s="258"/>
      <c r="AB24" s="258"/>
      <c r="AC24" s="258"/>
      <c r="AD24" s="258"/>
      <c r="AE24" s="258"/>
      <c r="AF24" s="258"/>
      <c r="AG24" s="258"/>
      <c r="AH24" s="258"/>
      <c r="AI24" s="258"/>
      <c r="AJ24" s="258"/>
      <c r="AK24" s="258"/>
      <c r="AL24" s="163"/>
      <c r="AM24" s="163"/>
      <c r="AN24" s="169"/>
      <c r="AO24" s="163"/>
      <c r="AP24" s="168"/>
      <c r="AQ24" s="168"/>
      <c r="AR24" s="168"/>
      <c r="AS24" s="164"/>
      <c r="AT24" s="164"/>
      <c r="AU24" s="259"/>
      <c r="AV24" s="168"/>
      <c r="AW24" s="164"/>
      <c r="AX24" s="164"/>
      <c r="AY24" s="259"/>
      <c r="AZ24" s="163"/>
    </row>
    <row r="25" spans="1:52" s="167" customFormat="1" ht="19.5" customHeight="1">
      <c r="A25" s="163"/>
      <c r="B25" s="168"/>
      <c r="C25" s="168"/>
      <c r="D25" s="168"/>
      <c r="E25" s="168"/>
      <c r="F25" s="168"/>
      <c r="G25" s="168"/>
      <c r="H25" s="168"/>
      <c r="I25" s="255"/>
      <c r="J25" s="168"/>
      <c r="K25" s="256"/>
      <c r="L25" s="258"/>
      <c r="M25" s="258"/>
      <c r="N25" s="258"/>
      <c r="O25" s="258"/>
      <c r="P25" s="163"/>
      <c r="Q25" s="163"/>
      <c r="R25" s="258"/>
      <c r="S25" s="258"/>
      <c r="T25" s="258"/>
      <c r="U25" s="258"/>
      <c r="V25" s="258"/>
      <c r="W25" s="258"/>
      <c r="X25" s="258"/>
      <c r="Y25" s="258"/>
      <c r="Z25" s="258"/>
      <c r="AA25" s="258"/>
      <c r="AB25" s="258"/>
      <c r="AC25" s="258"/>
      <c r="AD25" s="258"/>
      <c r="AE25" s="258"/>
      <c r="AF25" s="258"/>
      <c r="AG25" s="258"/>
      <c r="AH25" s="258"/>
      <c r="AI25" s="258"/>
      <c r="AJ25" s="258"/>
      <c r="AK25" s="258"/>
      <c r="AL25" s="163"/>
      <c r="AM25" s="163"/>
      <c r="AN25" s="169"/>
      <c r="AO25" s="163"/>
      <c r="AP25" s="168"/>
      <c r="AQ25" s="168"/>
      <c r="AR25" s="168"/>
      <c r="AS25" s="164"/>
      <c r="AT25" s="164"/>
      <c r="AU25" s="259"/>
      <c r="AV25" s="168"/>
      <c r="AW25" s="164"/>
      <c r="AX25" s="164"/>
      <c r="AY25" s="259"/>
      <c r="AZ25" s="163"/>
    </row>
    <row r="26" spans="1:52" s="167" customFormat="1" ht="14.45" customHeight="1">
      <c r="A26" s="163"/>
      <c r="B26" s="168"/>
      <c r="C26" s="168"/>
      <c r="D26" s="168"/>
      <c r="E26" s="168"/>
      <c r="F26" s="168"/>
      <c r="G26" s="168"/>
      <c r="H26" s="168"/>
      <c r="I26" s="255"/>
      <c r="J26" s="168"/>
      <c r="K26" s="256"/>
      <c r="L26" s="258"/>
      <c r="M26" s="258"/>
      <c r="N26" s="258"/>
      <c r="O26" s="258"/>
      <c r="P26" s="163"/>
      <c r="Q26" s="163"/>
      <c r="R26" s="258"/>
      <c r="S26" s="258"/>
      <c r="T26" s="258"/>
      <c r="U26" s="258"/>
      <c r="V26" s="258"/>
      <c r="W26" s="258"/>
      <c r="X26" s="258"/>
      <c r="Y26" s="258"/>
      <c r="Z26" s="258"/>
      <c r="AA26" s="258"/>
      <c r="AB26" s="258"/>
      <c r="AC26" s="258"/>
      <c r="AD26" s="258"/>
      <c r="AE26" s="258"/>
      <c r="AF26" s="258"/>
      <c r="AG26" s="258"/>
      <c r="AH26" s="258"/>
      <c r="AI26" s="258"/>
      <c r="AJ26" s="258"/>
      <c r="AK26" s="258"/>
      <c r="AL26" s="163"/>
      <c r="AM26" s="163"/>
      <c r="AN26" s="169"/>
      <c r="AO26" s="163"/>
      <c r="AP26" s="168"/>
      <c r="AQ26" s="168"/>
      <c r="AR26" s="168"/>
      <c r="AS26" s="164"/>
      <c r="AT26" s="164"/>
      <c r="AU26" s="259"/>
      <c r="AV26" s="168"/>
      <c r="AW26" s="164"/>
      <c r="AX26" s="164"/>
      <c r="AY26" s="259"/>
      <c r="AZ26" s="163"/>
    </row>
    <row r="27" spans="1:52" s="167" customFormat="1" ht="14.45" customHeight="1">
      <c r="A27" s="163"/>
      <c r="B27" s="168"/>
      <c r="C27" s="168"/>
      <c r="D27" s="168"/>
      <c r="E27" s="168"/>
      <c r="F27" s="168"/>
      <c r="G27" s="168"/>
      <c r="H27" s="168"/>
      <c r="I27" s="255"/>
      <c r="J27" s="168"/>
      <c r="K27" s="256"/>
      <c r="L27" s="258"/>
      <c r="M27" s="258"/>
      <c r="N27" s="258"/>
      <c r="O27" s="258"/>
      <c r="P27" s="163"/>
      <c r="Q27" s="163"/>
      <c r="R27" s="258"/>
      <c r="S27" s="258"/>
      <c r="T27" s="258"/>
      <c r="U27" s="258"/>
      <c r="V27" s="258"/>
      <c r="W27" s="258"/>
      <c r="X27" s="258"/>
      <c r="Y27" s="258"/>
      <c r="Z27" s="258"/>
      <c r="AA27" s="258"/>
      <c r="AB27" s="258"/>
      <c r="AC27" s="258"/>
      <c r="AD27" s="258"/>
      <c r="AE27" s="258"/>
      <c r="AF27" s="258"/>
      <c r="AG27" s="258"/>
      <c r="AH27" s="258"/>
      <c r="AI27" s="258"/>
      <c r="AJ27" s="258"/>
      <c r="AK27" s="258"/>
      <c r="AL27" s="163"/>
      <c r="AM27" s="163"/>
      <c r="AN27" s="260"/>
      <c r="AO27" s="163"/>
      <c r="AP27" s="168"/>
      <c r="AQ27" s="168"/>
      <c r="AR27" s="168"/>
      <c r="AS27" s="164"/>
      <c r="AT27" s="164"/>
      <c r="AU27" s="259"/>
      <c r="AV27" s="168"/>
      <c r="AW27" s="164"/>
      <c r="AX27" s="164"/>
      <c r="AY27" s="259"/>
      <c r="AZ27" s="163"/>
    </row>
    <row r="28" spans="1:52" s="167" customFormat="1" ht="14.45" customHeight="1">
      <c r="A28" s="163"/>
      <c r="B28" s="168"/>
      <c r="C28" s="168"/>
      <c r="D28" s="168"/>
      <c r="E28" s="168"/>
      <c r="F28" s="168"/>
      <c r="G28" s="168"/>
      <c r="H28" s="168"/>
      <c r="I28" s="255"/>
      <c r="J28" s="168"/>
      <c r="K28" s="256"/>
      <c r="L28" s="258"/>
      <c r="M28" s="258"/>
      <c r="N28" s="258"/>
      <c r="O28" s="258"/>
      <c r="P28" s="163"/>
      <c r="Q28" s="163"/>
      <c r="R28" s="258"/>
      <c r="S28" s="258"/>
      <c r="T28" s="258"/>
      <c r="U28" s="258"/>
      <c r="V28" s="258"/>
      <c r="W28" s="258"/>
      <c r="X28" s="258"/>
      <c r="Y28" s="258"/>
      <c r="Z28" s="258"/>
      <c r="AA28" s="258"/>
      <c r="AB28" s="258"/>
      <c r="AC28" s="258"/>
      <c r="AD28" s="258"/>
      <c r="AE28" s="258"/>
      <c r="AF28" s="258"/>
      <c r="AG28" s="258"/>
      <c r="AH28" s="258"/>
      <c r="AI28" s="258"/>
      <c r="AJ28" s="258"/>
      <c r="AK28" s="258"/>
      <c r="AL28" s="163"/>
      <c r="AM28" s="163"/>
      <c r="AN28" s="260"/>
      <c r="AO28" s="163"/>
      <c r="AP28" s="168"/>
      <c r="AQ28" s="168"/>
      <c r="AR28" s="168"/>
      <c r="AS28" s="164"/>
      <c r="AT28" s="164"/>
      <c r="AU28" s="259"/>
      <c r="AV28" s="168"/>
      <c r="AW28" s="164"/>
      <c r="AX28" s="164"/>
      <c r="AY28" s="259"/>
      <c r="AZ28" s="163"/>
    </row>
    <row r="29" spans="1:52" s="167" customFormat="1" ht="14.45" customHeight="1">
      <c r="A29" s="163"/>
      <c r="B29" s="168"/>
      <c r="C29" s="168"/>
      <c r="D29" s="168"/>
      <c r="E29" s="168"/>
      <c r="F29" s="168"/>
      <c r="G29" s="168"/>
      <c r="H29" s="168"/>
      <c r="I29" s="255"/>
      <c r="J29" s="168"/>
      <c r="K29" s="256"/>
      <c r="L29" s="258"/>
      <c r="M29" s="258"/>
      <c r="N29" s="258"/>
      <c r="O29" s="258"/>
      <c r="P29" s="163"/>
      <c r="Q29" s="163"/>
      <c r="R29" s="258"/>
      <c r="S29" s="258"/>
      <c r="T29" s="258"/>
      <c r="U29" s="258"/>
      <c r="V29" s="258"/>
      <c r="W29" s="258"/>
      <c r="X29" s="258"/>
      <c r="Y29" s="258"/>
      <c r="Z29" s="258"/>
      <c r="AA29" s="258"/>
      <c r="AB29" s="258"/>
      <c r="AC29" s="258"/>
      <c r="AD29" s="258"/>
      <c r="AE29" s="258"/>
      <c r="AF29" s="258"/>
      <c r="AG29" s="258"/>
      <c r="AH29" s="258"/>
      <c r="AI29" s="258"/>
      <c r="AJ29" s="258"/>
      <c r="AK29" s="258"/>
      <c r="AL29" s="163"/>
      <c r="AM29" s="163"/>
      <c r="AN29" s="260"/>
      <c r="AO29" s="163"/>
      <c r="AP29" s="168"/>
      <c r="AQ29" s="168"/>
      <c r="AR29" s="168"/>
      <c r="AS29" s="164"/>
      <c r="AT29" s="164"/>
      <c r="AU29" s="259"/>
      <c r="AV29" s="168"/>
      <c r="AW29" s="164"/>
      <c r="AX29" s="164"/>
      <c r="AY29" s="259"/>
      <c r="AZ29" s="163"/>
    </row>
    <row r="30" spans="1:52" s="167" customFormat="1" ht="19.5" customHeight="1">
      <c r="A30" s="163"/>
      <c r="B30" s="168"/>
      <c r="C30" s="168"/>
      <c r="D30" s="168"/>
      <c r="E30" s="168"/>
      <c r="F30" s="168"/>
      <c r="G30" s="168"/>
      <c r="H30" s="168"/>
      <c r="I30" s="255"/>
      <c r="J30" s="168"/>
      <c r="K30" s="256"/>
      <c r="L30" s="258"/>
      <c r="M30" s="258"/>
      <c r="N30" s="258"/>
      <c r="O30" s="258"/>
      <c r="P30" s="163"/>
      <c r="Q30" s="163"/>
      <c r="R30" s="258"/>
      <c r="S30" s="258"/>
      <c r="T30" s="258"/>
      <c r="U30" s="258"/>
      <c r="V30" s="258"/>
      <c r="W30" s="258"/>
      <c r="X30" s="258"/>
      <c r="Y30" s="258"/>
      <c r="Z30" s="258"/>
      <c r="AA30" s="258"/>
      <c r="AB30" s="258"/>
      <c r="AC30" s="258"/>
      <c r="AD30" s="258"/>
      <c r="AE30" s="258"/>
      <c r="AF30" s="258"/>
      <c r="AG30" s="258"/>
      <c r="AH30" s="258"/>
      <c r="AI30" s="258"/>
      <c r="AJ30" s="258"/>
      <c r="AK30" s="258"/>
      <c r="AL30" s="163"/>
      <c r="AM30" s="163"/>
      <c r="AN30" s="260"/>
      <c r="AO30" s="163"/>
      <c r="AP30" s="168"/>
      <c r="AQ30" s="168"/>
      <c r="AR30" s="168"/>
      <c r="AS30" s="164"/>
      <c r="AT30" s="164"/>
      <c r="AU30" s="259"/>
      <c r="AV30" s="168"/>
      <c r="AW30" s="164"/>
      <c r="AX30" s="164"/>
      <c r="AY30" s="259"/>
      <c r="AZ30" s="163"/>
    </row>
    <row r="31" spans="1:52" s="167" customFormat="1" ht="14.45" customHeight="1">
      <c r="A31" s="163"/>
      <c r="B31" s="168"/>
      <c r="C31" s="168"/>
      <c r="D31" s="168"/>
      <c r="E31" s="168"/>
      <c r="F31" s="168"/>
      <c r="G31" s="168"/>
      <c r="H31" s="168"/>
      <c r="I31" s="255"/>
      <c r="J31" s="168"/>
      <c r="K31" s="256"/>
      <c r="L31" s="258"/>
      <c r="M31" s="258"/>
      <c r="N31" s="258"/>
      <c r="O31" s="258"/>
      <c r="P31" s="163"/>
      <c r="Q31" s="163"/>
      <c r="R31" s="258"/>
      <c r="S31" s="258"/>
      <c r="T31" s="258"/>
      <c r="U31" s="258"/>
      <c r="V31" s="258"/>
      <c r="W31" s="258"/>
      <c r="X31" s="258"/>
      <c r="Y31" s="258"/>
      <c r="Z31" s="258"/>
      <c r="AA31" s="258"/>
      <c r="AB31" s="258"/>
      <c r="AC31" s="258"/>
      <c r="AD31" s="258"/>
      <c r="AE31" s="258"/>
      <c r="AF31" s="258"/>
      <c r="AG31" s="258"/>
      <c r="AH31" s="258"/>
      <c r="AI31" s="258"/>
      <c r="AJ31" s="258"/>
      <c r="AK31" s="258"/>
      <c r="AL31" s="163"/>
      <c r="AM31" s="163"/>
      <c r="AN31" s="260"/>
      <c r="AO31" s="163"/>
      <c r="AP31" s="168"/>
      <c r="AQ31" s="168"/>
      <c r="AR31" s="168"/>
      <c r="AS31" s="164"/>
      <c r="AT31" s="168"/>
      <c r="AU31" s="259"/>
      <c r="AV31" s="168"/>
      <c r="AW31" s="164"/>
      <c r="AX31" s="168"/>
      <c r="AY31" s="259"/>
      <c r="AZ31" s="163"/>
    </row>
    <row r="32" spans="1:52" s="167" customFormat="1" ht="14.45" customHeight="1">
      <c r="A32" s="163"/>
      <c r="B32" s="168"/>
      <c r="C32" s="168"/>
      <c r="D32" s="168"/>
      <c r="E32" s="168"/>
      <c r="F32" s="168"/>
      <c r="G32" s="168"/>
      <c r="H32" s="168"/>
      <c r="I32" s="255"/>
      <c r="J32" s="168"/>
      <c r="K32" s="256"/>
      <c r="L32" s="258"/>
      <c r="M32" s="258"/>
      <c r="N32" s="258"/>
      <c r="O32" s="258"/>
      <c r="P32" s="163"/>
      <c r="Q32" s="163"/>
      <c r="R32" s="258"/>
      <c r="S32" s="258"/>
      <c r="T32" s="258"/>
      <c r="U32" s="258"/>
      <c r="V32" s="258"/>
      <c r="W32" s="258"/>
      <c r="X32" s="258"/>
      <c r="Y32" s="258"/>
      <c r="Z32" s="258"/>
      <c r="AA32" s="258"/>
      <c r="AB32" s="258"/>
      <c r="AC32" s="258"/>
      <c r="AD32" s="258"/>
      <c r="AE32" s="258"/>
      <c r="AF32" s="258"/>
      <c r="AG32" s="258"/>
      <c r="AH32" s="258"/>
      <c r="AI32" s="258"/>
      <c r="AJ32" s="258"/>
      <c r="AK32" s="258"/>
      <c r="AL32" s="163"/>
      <c r="AM32" s="163"/>
      <c r="AN32" s="260"/>
      <c r="AO32" s="163"/>
      <c r="AP32" s="168"/>
      <c r="AQ32" s="168"/>
      <c r="AR32" s="168"/>
      <c r="AS32" s="164"/>
      <c r="AT32" s="168"/>
      <c r="AU32" s="259"/>
      <c r="AV32" s="168"/>
      <c r="AW32" s="164"/>
      <c r="AX32" s="168"/>
      <c r="AY32" s="259"/>
      <c r="AZ32" s="163"/>
    </row>
    <row r="33" spans="1:52" s="167" customFormat="1" ht="14.25" customHeight="1">
      <c r="A33" s="163"/>
      <c r="B33" s="168"/>
      <c r="C33" s="168"/>
      <c r="D33" s="168"/>
      <c r="E33" s="168"/>
      <c r="F33" s="168"/>
      <c r="G33" s="168"/>
      <c r="H33" s="168"/>
      <c r="I33" s="255"/>
      <c r="J33" s="168"/>
      <c r="K33" s="256"/>
      <c r="L33" s="258"/>
      <c r="M33" s="258"/>
      <c r="N33" s="258"/>
      <c r="O33" s="258"/>
      <c r="P33" s="163"/>
      <c r="Q33" s="163"/>
      <c r="R33" s="258"/>
      <c r="S33" s="258"/>
      <c r="T33" s="258"/>
      <c r="U33" s="258"/>
      <c r="V33" s="258"/>
      <c r="W33" s="258"/>
      <c r="X33" s="258"/>
      <c r="Y33" s="258"/>
      <c r="Z33" s="258"/>
      <c r="AA33" s="258"/>
      <c r="AB33" s="258"/>
      <c r="AC33" s="258"/>
      <c r="AD33" s="258"/>
      <c r="AE33" s="258"/>
      <c r="AF33" s="258"/>
      <c r="AG33" s="258"/>
      <c r="AH33" s="258"/>
      <c r="AI33" s="258"/>
      <c r="AJ33" s="258"/>
      <c r="AK33" s="258"/>
      <c r="AL33" s="163"/>
      <c r="AM33" s="163"/>
      <c r="AN33" s="260"/>
      <c r="AO33" s="163"/>
      <c r="AP33" s="168"/>
      <c r="AQ33" s="168"/>
      <c r="AR33" s="168"/>
      <c r="AS33" s="164"/>
      <c r="AT33" s="168"/>
      <c r="AU33" s="259"/>
      <c r="AV33" s="168"/>
      <c r="AW33" s="164"/>
      <c r="AX33" s="168"/>
      <c r="AY33" s="259"/>
      <c r="AZ33" s="163"/>
    </row>
    <row r="34" spans="1:52" s="167" customFormat="1" ht="14.45" customHeight="1">
      <c r="A34" s="163"/>
      <c r="B34" s="168"/>
      <c r="C34" s="168"/>
      <c r="D34" s="168"/>
      <c r="E34" s="168"/>
      <c r="F34" s="168"/>
      <c r="G34" s="168"/>
      <c r="H34" s="168"/>
      <c r="I34" s="255"/>
      <c r="J34" s="168"/>
      <c r="K34" s="256"/>
      <c r="L34" s="258"/>
      <c r="M34" s="258"/>
      <c r="N34" s="258"/>
      <c r="O34" s="258"/>
      <c r="P34" s="163"/>
      <c r="Q34" s="163"/>
      <c r="R34" s="258"/>
      <c r="S34" s="258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58"/>
      <c r="AJ34" s="258"/>
      <c r="AK34" s="258"/>
      <c r="AL34" s="163"/>
      <c r="AM34" s="163"/>
      <c r="AN34" s="260"/>
      <c r="AO34" s="163"/>
      <c r="AP34" s="168"/>
      <c r="AQ34" s="168"/>
      <c r="AR34" s="168"/>
      <c r="AS34" s="164"/>
      <c r="AT34" s="168"/>
      <c r="AU34" s="259"/>
      <c r="AV34" s="168"/>
      <c r="AW34" s="164"/>
      <c r="AX34" s="168"/>
      <c r="AY34" s="259"/>
      <c r="AZ34" s="163"/>
    </row>
    <row r="35" spans="1:52" s="167" customFormat="1" ht="19.5" customHeight="1">
      <c r="A35" s="163"/>
      <c r="B35" s="168"/>
      <c r="C35" s="168"/>
      <c r="D35" s="168"/>
      <c r="E35" s="168"/>
      <c r="F35" s="168"/>
      <c r="G35" s="168"/>
      <c r="H35" s="168"/>
      <c r="I35" s="255"/>
      <c r="J35" s="168"/>
      <c r="K35" s="256"/>
      <c r="L35" s="258"/>
      <c r="M35" s="258"/>
      <c r="N35" s="258"/>
      <c r="O35" s="258"/>
      <c r="P35" s="163"/>
      <c r="Q35" s="163"/>
      <c r="R35" s="258"/>
      <c r="S35" s="258"/>
      <c r="T35" s="258"/>
      <c r="U35" s="258"/>
      <c r="V35" s="258"/>
      <c r="W35" s="258"/>
      <c r="X35" s="258"/>
      <c r="Y35" s="258"/>
      <c r="Z35" s="258"/>
      <c r="AA35" s="258"/>
      <c r="AB35" s="258"/>
      <c r="AC35" s="258"/>
      <c r="AD35" s="258"/>
      <c r="AE35" s="258"/>
      <c r="AF35" s="258"/>
      <c r="AG35" s="258"/>
      <c r="AH35" s="258"/>
      <c r="AI35" s="258"/>
      <c r="AJ35" s="258"/>
      <c r="AK35" s="258"/>
      <c r="AL35" s="163"/>
      <c r="AM35" s="163"/>
      <c r="AN35" s="260"/>
      <c r="AO35" s="163"/>
      <c r="AP35" s="168"/>
      <c r="AQ35" s="168"/>
      <c r="AR35" s="168"/>
      <c r="AS35" s="164"/>
      <c r="AT35" s="168"/>
      <c r="AU35" s="259"/>
      <c r="AV35" s="168"/>
      <c r="AW35" s="164"/>
      <c r="AX35" s="168"/>
      <c r="AY35" s="259"/>
      <c r="AZ35" s="163"/>
    </row>
    <row r="36" spans="1:52" s="167" customFormat="1" ht="14.45" customHeight="1">
      <c r="A36" s="163"/>
      <c r="B36" s="168"/>
      <c r="C36" s="168"/>
      <c r="D36" s="168"/>
      <c r="E36" s="168"/>
      <c r="F36" s="168"/>
      <c r="G36" s="168"/>
      <c r="H36" s="168"/>
      <c r="I36" s="255"/>
      <c r="J36" s="168"/>
      <c r="K36" s="256"/>
      <c r="L36" s="258"/>
      <c r="M36" s="258"/>
      <c r="N36" s="258"/>
      <c r="O36" s="258"/>
      <c r="P36" s="163"/>
      <c r="Q36" s="163"/>
      <c r="R36" s="258"/>
      <c r="S36" s="258"/>
      <c r="T36" s="258"/>
      <c r="U36" s="258"/>
      <c r="V36" s="258"/>
      <c r="W36" s="258"/>
      <c r="X36" s="258"/>
      <c r="Y36" s="258"/>
      <c r="Z36" s="258"/>
      <c r="AA36" s="258"/>
      <c r="AB36" s="258"/>
      <c r="AC36" s="258"/>
      <c r="AD36" s="258"/>
      <c r="AE36" s="258"/>
      <c r="AF36" s="258"/>
      <c r="AG36" s="258"/>
      <c r="AH36" s="258"/>
      <c r="AI36" s="258"/>
      <c r="AJ36" s="258"/>
      <c r="AK36" s="258"/>
      <c r="AL36" s="163"/>
      <c r="AM36" s="163"/>
      <c r="AN36" s="260"/>
      <c r="AO36" s="163"/>
      <c r="AP36" s="168"/>
      <c r="AQ36" s="168"/>
      <c r="AR36" s="168"/>
      <c r="AS36" s="164"/>
      <c r="AT36" s="168"/>
      <c r="AU36" s="259"/>
      <c r="AV36" s="168"/>
      <c r="AW36" s="164"/>
      <c r="AX36" s="168"/>
      <c r="AY36" s="259"/>
      <c r="AZ36" s="163"/>
    </row>
    <row r="37" spans="1:52" s="167" customFormat="1" ht="14.25" customHeight="1">
      <c r="A37" s="163"/>
      <c r="B37" s="168"/>
      <c r="C37" s="168"/>
      <c r="D37" s="168"/>
      <c r="E37" s="168"/>
      <c r="F37" s="168"/>
      <c r="G37" s="168"/>
      <c r="H37" s="168"/>
      <c r="I37" s="255"/>
      <c r="J37" s="168"/>
      <c r="K37" s="256"/>
      <c r="L37" s="258"/>
      <c r="M37" s="258"/>
      <c r="N37" s="258"/>
      <c r="O37" s="258"/>
      <c r="P37" s="163"/>
      <c r="Q37" s="163"/>
      <c r="R37" s="258"/>
      <c r="S37" s="258"/>
      <c r="T37" s="258"/>
      <c r="U37" s="258"/>
      <c r="V37" s="258"/>
      <c r="W37" s="258"/>
      <c r="X37" s="258"/>
      <c r="Y37" s="258"/>
      <c r="Z37" s="258"/>
      <c r="AA37" s="258"/>
      <c r="AB37" s="258"/>
      <c r="AC37" s="258"/>
      <c r="AD37" s="258"/>
      <c r="AE37" s="258"/>
      <c r="AF37" s="258"/>
      <c r="AG37" s="258"/>
      <c r="AH37" s="258"/>
      <c r="AI37" s="258"/>
      <c r="AJ37" s="258"/>
      <c r="AK37" s="258"/>
      <c r="AL37" s="163"/>
      <c r="AM37" s="163"/>
      <c r="AN37" s="260"/>
      <c r="AO37" s="163"/>
      <c r="AP37" s="168"/>
      <c r="AQ37" s="168"/>
      <c r="AR37" s="168"/>
      <c r="AS37" s="164"/>
      <c r="AT37" s="168"/>
      <c r="AU37" s="259"/>
      <c r="AV37" s="168"/>
      <c r="AW37" s="164"/>
      <c r="AX37" s="168"/>
      <c r="AY37" s="259"/>
      <c r="AZ37" s="163"/>
    </row>
    <row r="38" spans="1:52" s="167" customFormat="1" ht="14.45" customHeight="1">
      <c r="A38" s="163"/>
      <c r="B38" s="168"/>
      <c r="C38" s="168"/>
      <c r="D38" s="168"/>
      <c r="E38" s="168"/>
      <c r="F38" s="168"/>
      <c r="G38" s="168"/>
      <c r="H38" s="168"/>
      <c r="I38" s="255"/>
      <c r="J38" s="168"/>
      <c r="K38" s="168"/>
      <c r="L38" s="181"/>
      <c r="M38" s="260"/>
      <c r="N38" s="260"/>
      <c r="O38" s="260"/>
      <c r="P38" s="163"/>
      <c r="Q38" s="163"/>
      <c r="R38" s="260"/>
      <c r="S38" s="260"/>
      <c r="T38" s="260"/>
      <c r="U38" s="260"/>
      <c r="V38" s="260"/>
      <c r="W38" s="260"/>
      <c r="X38" s="260"/>
      <c r="Y38" s="260"/>
      <c r="Z38" s="260"/>
      <c r="AA38" s="260"/>
      <c r="AB38" s="260"/>
      <c r="AC38" s="260"/>
      <c r="AD38" s="260"/>
      <c r="AE38" s="260"/>
      <c r="AF38" s="260"/>
      <c r="AG38" s="260"/>
      <c r="AH38" s="260"/>
      <c r="AI38" s="260"/>
      <c r="AJ38" s="260"/>
      <c r="AK38" s="260"/>
      <c r="AL38" s="163"/>
      <c r="AM38" s="163"/>
      <c r="AN38" s="260"/>
      <c r="AO38" s="163"/>
      <c r="AP38" s="168"/>
      <c r="AQ38" s="168"/>
      <c r="AR38" s="168"/>
      <c r="AS38" s="164"/>
      <c r="AT38" s="168"/>
      <c r="AU38" s="259"/>
      <c r="AV38" s="168"/>
      <c r="AW38" s="164"/>
      <c r="AX38" s="168"/>
      <c r="AY38" s="259"/>
      <c r="AZ38" s="163"/>
    </row>
    <row r="39" spans="1:52" s="167" customFormat="1" ht="14.45" customHeight="1">
      <c r="A39" s="163"/>
      <c r="B39" s="168"/>
      <c r="C39" s="168"/>
      <c r="D39" s="168"/>
      <c r="E39" s="168"/>
      <c r="F39" s="168"/>
      <c r="G39" s="168"/>
      <c r="H39" s="168"/>
      <c r="I39" s="255"/>
      <c r="J39" s="168"/>
      <c r="K39" s="168"/>
      <c r="L39" s="181"/>
      <c r="M39" s="260"/>
      <c r="N39" s="260"/>
      <c r="O39" s="260"/>
      <c r="P39" s="163"/>
      <c r="Q39" s="163"/>
      <c r="R39" s="260"/>
      <c r="S39" s="260"/>
      <c r="T39" s="260"/>
      <c r="U39" s="260"/>
      <c r="V39" s="260"/>
      <c r="W39" s="260"/>
      <c r="X39" s="260"/>
      <c r="Y39" s="260"/>
      <c r="Z39" s="260"/>
      <c r="AA39" s="260"/>
      <c r="AB39" s="260"/>
      <c r="AC39" s="260"/>
      <c r="AD39" s="260"/>
      <c r="AE39" s="260"/>
      <c r="AF39" s="260"/>
      <c r="AG39" s="260"/>
      <c r="AH39" s="260"/>
      <c r="AI39" s="260"/>
      <c r="AJ39" s="260"/>
      <c r="AK39" s="260"/>
      <c r="AL39" s="163"/>
      <c r="AM39" s="163"/>
      <c r="AN39" s="260"/>
      <c r="AO39" s="163"/>
      <c r="AP39" s="168"/>
      <c r="AQ39" s="168"/>
      <c r="AR39" s="168"/>
      <c r="AS39" s="164"/>
      <c r="AT39" s="168"/>
      <c r="AU39" s="168"/>
      <c r="AV39" s="168"/>
      <c r="AW39" s="164"/>
      <c r="AX39" s="168"/>
      <c r="AY39" s="168"/>
      <c r="AZ39" s="163"/>
    </row>
    <row r="40" spans="1:52" s="167" customFormat="1" ht="14.45" customHeight="1">
      <c r="A40" s="163"/>
      <c r="B40" s="168"/>
      <c r="C40" s="168"/>
      <c r="D40" s="168"/>
      <c r="E40" s="168"/>
      <c r="F40" s="168"/>
      <c r="G40" s="168"/>
      <c r="H40" s="168"/>
      <c r="I40" s="255"/>
      <c r="J40" s="168"/>
      <c r="K40" s="168"/>
      <c r="L40" s="181"/>
      <c r="M40" s="260"/>
      <c r="N40" s="260"/>
      <c r="O40" s="260"/>
      <c r="P40" s="163"/>
      <c r="Q40" s="163"/>
      <c r="R40" s="260"/>
      <c r="S40" s="260"/>
      <c r="T40" s="260"/>
      <c r="U40" s="260"/>
      <c r="V40" s="260"/>
      <c r="W40" s="260"/>
      <c r="X40" s="260"/>
      <c r="Y40" s="260"/>
      <c r="Z40" s="260"/>
      <c r="AA40" s="260"/>
      <c r="AB40" s="260"/>
      <c r="AC40" s="260"/>
      <c r="AD40" s="260"/>
      <c r="AE40" s="260"/>
      <c r="AF40" s="260"/>
      <c r="AG40" s="260"/>
      <c r="AH40" s="260"/>
      <c r="AI40" s="260"/>
      <c r="AJ40" s="260"/>
      <c r="AK40" s="260"/>
      <c r="AL40" s="163"/>
      <c r="AM40" s="163"/>
      <c r="AN40" s="260"/>
      <c r="AO40" s="163"/>
      <c r="AP40" s="168"/>
      <c r="AQ40" s="168"/>
      <c r="AR40" s="168"/>
      <c r="AS40" s="164"/>
      <c r="AT40" s="168"/>
      <c r="AU40" s="168"/>
      <c r="AV40" s="168"/>
      <c r="AW40" s="164"/>
      <c r="AX40" s="168"/>
      <c r="AY40" s="168"/>
      <c r="AZ40" s="163"/>
    </row>
    <row r="41" spans="1:52" ht="5.25" customHeight="1">
      <c r="I41" s="255"/>
      <c r="AS41" s="164"/>
      <c r="AW41" s="164"/>
    </row>
    <row r="42" spans="1:52" ht="15.75" customHeight="1">
      <c r="I42" s="255"/>
      <c r="AS42" s="164"/>
      <c r="AW42" s="164"/>
    </row>
    <row r="43" spans="1:52" ht="15.75" customHeight="1">
      <c r="I43" s="255"/>
      <c r="AS43" s="164"/>
      <c r="AW43" s="164"/>
    </row>
    <row r="44" spans="1:52">
      <c r="I44" s="255"/>
      <c r="AS44" s="164"/>
      <c r="AW44" s="164"/>
    </row>
    <row r="45" spans="1:52">
      <c r="AS45" s="164"/>
      <c r="AW45" s="164"/>
    </row>
    <row r="46" spans="1:52">
      <c r="AS46" s="164"/>
      <c r="AW46" s="164"/>
    </row>
    <row r="47" spans="1:52">
      <c r="AS47" s="164"/>
      <c r="AW47" s="164"/>
    </row>
    <row r="48" spans="1:52">
      <c r="A48" s="170"/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0"/>
      <c r="AA48" s="170"/>
      <c r="AB48" s="170"/>
      <c r="AC48" s="170"/>
      <c r="AD48" s="170"/>
      <c r="AE48" s="170"/>
      <c r="AF48" s="170"/>
      <c r="AG48" s="170"/>
      <c r="AH48" s="170"/>
      <c r="AI48" s="170"/>
      <c r="AJ48" s="170"/>
      <c r="AK48" s="170"/>
      <c r="AL48" s="170"/>
      <c r="AM48" s="170"/>
      <c r="AN48" s="170"/>
      <c r="AO48" s="170"/>
      <c r="AP48" s="170"/>
      <c r="AQ48" s="170"/>
      <c r="AR48" s="170"/>
      <c r="AS48" s="164"/>
      <c r="AW48" s="164"/>
      <c r="AX48" s="170"/>
      <c r="AY48" s="170"/>
      <c r="AZ48" s="170"/>
    </row>
  </sheetData>
  <mergeCells count="21">
    <mergeCell ref="Q3:Q6"/>
    <mergeCell ref="A1:G1"/>
    <mergeCell ref="H1:P1"/>
    <mergeCell ref="B3:C4"/>
    <mergeCell ref="A3:A6"/>
    <mergeCell ref="Q1:AA1"/>
    <mergeCell ref="R3:AA3"/>
    <mergeCell ref="D3:E4"/>
    <mergeCell ref="J3:O3"/>
    <mergeCell ref="P3:P6"/>
    <mergeCell ref="J4:J6"/>
    <mergeCell ref="AM3:AM6"/>
    <mergeCell ref="AU1:AZ1"/>
    <mergeCell ref="AL3:AL6"/>
    <mergeCell ref="AB4:AE4"/>
    <mergeCell ref="AF4:AK4"/>
    <mergeCell ref="AR3:AT3"/>
    <mergeCell ref="AM1:AT1"/>
    <mergeCell ref="AB3:AK3"/>
    <mergeCell ref="AB1:AL1"/>
    <mergeCell ref="AS4:AT4"/>
  </mergeCells>
  <phoneticPr fontId="23" type="noConversion"/>
  <printOptions horizontalCentered="1" gridLinesSet="0"/>
  <pageMargins left="1.2204724409448819" right="1.2204724409448819" top="1.0236220472440944" bottom="2.3622047244094491" header="0" footer="0"/>
  <pageSetup paperSize="9" scale="79" orientation="portrait" r:id="rId1"/>
  <headerFooter alignWithMargins="0"/>
  <colBreaks count="5" manualBreakCount="5">
    <brk id="7" max="20" man="1"/>
    <brk id="16" max="20" man="1"/>
    <brk id="27" max="20" man="1"/>
    <brk id="38" max="1048575" man="1"/>
    <brk id="46" max="2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G17"/>
  <sheetViews>
    <sheetView view="pageBreakPreview" zoomScaleNormal="85" workbookViewId="0">
      <pane xSplit="1" ySplit="5" topLeftCell="B6" activePane="bottomRight" state="frozen"/>
      <selection activeCell="N17" sqref="N17"/>
      <selection pane="topRight" activeCell="N17" sqref="N17"/>
      <selection pane="bottomLeft" activeCell="N17" sqref="N17"/>
      <selection pane="bottomRight" activeCell="C9" sqref="C9"/>
    </sheetView>
  </sheetViews>
  <sheetFormatPr defaultRowHeight="17.25"/>
  <cols>
    <col min="1" max="1" width="14.25" style="163" customWidth="1"/>
    <col min="2" max="2" width="29.5" style="168" customWidth="1"/>
    <col min="3" max="3" width="25.625" style="168" customWidth="1"/>
    <col min="4" max="4" width="16" style="168" customWidth="1"/>
    <col min="5" max="5" width="16.125" style="168" customWidth="1"/>
    <col min="6" max="6" width="14.75" style="168" customWidth="1"/>
    <col min="7" max="7" width="14.375" style="163" customWidth="1"/>
    <col min="8" max="16384" width="9" style="170"/>
  </cols>
  <sheetData>
    <row r="1" spans="1:7" s="182" customFormat="1" ht="26.25" customHeight="1">
      <c r="A1" s="171" t="s">
        <v>334</v>
      </c>
      <c r="B1" s="172"/>
      <c r="C1" s="172"/>
      <c r="D1" s="172" t="s">
        <v>464</v>
      </c>
      <c r="E1" s="172"/>
      <c r="F1" s="172"/>
      <c r="G1" s="171"/>
    </row>
    <row r="2" spans="1:7" s="139" customFormat="1" ht="20.100000000000001" customHeight="1" thickBot="1">
      <c r="A2" s="597" t="s">
        <v>404</v>
      </c>
      <c r="B2" s="136"/>
      <c r="C2" s="136"/>
      <c r="D2" s="136"/>
      <c r="E2" s="136"/>
      <c r="F2" s="136"/>
      <c r="G2" s="598" t="s">
        <v>405</v>
      </c>
    </row>
    <row r="3" spans="1:7" s="141" customFormat="1" ht="25.5" customHeight="1" thickTop="1">
      <c r="A3" s="650" t="s">
        <v>45</v>
      </c>
      <c r="B3" s="174" t="s">
        <v>97</v>
      </c>
      <c r="C3" s="184" t="s">
        <v>98</v>
      </c>
      <c r="D3" s="267" t="s">
        <v>99</v>
      </c>
      <c r="E3" s="184" t="s">
        <v>100</v>
      </c>
      <c r="F3" s="268" t="s">
        <v>101</v>
      </c>
      <c r="G3" s="653" t="s">
        <v>102</v>
      </c>
    </row>
    <row r="4" spans="1:7" s="141" customFormat="1" ht="25.5" customHeight="1">
      <c r="A4" s="651"/>
      <c r="B4" s="174"/>
      <c r="C4" s="184"/>
      <c r="D4" s="184" t="s">
        <v>8</v>
      </c>
      <c r="E4" s="643" t="s">
        <v>470</v>
      </c>
      <c r="F4" s="643" t="s">
        <v>472</v>
      </c>
      <c r="G4" s="654"/>
    </row>
    <row r="5" spans="1:7" s="141" customFormat="1" ht="29.25" customHeight="1">
      <c r="A5" s="652"/>
      <c r="B5" s="193" t="s">
        <v>103</v>
      </c>
      <c r="C5" s="510" t="s">
        <v>469</v>
      </c>
      <c r="D5" s="175" t="s">
        <v>27</v>
      </c>
      <c r="E5" s="510" t="s">
        <v>471</v>
      </c>
      <c r="F5" s="175" t="s">
        <v>27</v>
      </c>
      <c r="G5" s="655"/>
    </row>
    <row r="6" spans="1:7" s="139" customFormat="1" ht="30" customHeight="1">
      <c r="A6" s="152">
        <v>2015</v>
      </c>
      <c r="B6" s="179">
        <v>0</v>
      </c>
      <c r="C6" s="151">
        <v>0</v>
      </c>
      <c r="D6" s="151">
        <v>0</v>
      </c>
      <c r="E6" s="151">
        <v>0</v>
      </c>
      <c r="F6" s="151">
        <v>0</v>
      </c>
      <c r="G6" s="153">
        <v>2015</v>
      </c>
    </row>
    <row r="7" spans="1:7" s="139" customFormat="1" ht="30" customHeight="1">
      <c r="A7" s="152">
        <v>2016</v>
      </c>
      <c r="B7" s="179">
        <v>0</v>
      </c>
      <c r="C7" s="151">
        <v>0</v>
      </c>
      <c r="D7" s="151">
        <v>0</v>
      </c>
      <c r="E7" s="151">
        <v>0</v>
      </c>
      <c r="F7" s="151">
        <v>0</v>
      </c>
      <c r="G7" s="153">
        <v>2016</v>
      </c>
    </row>
    <row r="8" spans="1:7" s="139" customFormat="1" ht="30" customHeight="1">
      <c r="A8" s="152">
        <v>2017</v>
      </c>
      <c r="B8" s="179">
        <v>0</v>
      </c>
      <c r="C8" s="151">
        <v>0</v>
      </c>
      <c r="D8" s="151">
        <v>0</v>
      </c>
      <c r="E8" s="151">
        <v>0</v>
      </c>
      <c r="F8" s="151">
        <v>0</v>
      </c>
      <c r="G8" s="153">
        <v>2017</v>
      </c>
    </row>
    <row r="9" spans="1:7" s="139" customFormat="1" ht="30" customHeight="1">
      <c r="A9" s="152">
        <v>2018</v>
      </c>
      <c r="B9" s="179">
        <v>0</v>
      </c>
      <c r="C9" s="151">
        <v>0</v>
      </c>
      <c r="D9" s="151">
        <v>0</v>
      </c>
      <c r="E9" s="151">
        <v>0</v>
      </c>
      <c r="F9" s="151">
        <v>0</v>
      </c>
      <c r="G9" s="153">
        <v>2018</v>
      </c>
    </row>
    <row r="10" spans="1:7" s="139" customFormat="1" ht="30" customHeight="1">
      <c r="A10" s="152">
        <v>2019</v>
      </c>
      <c r="B10" s="179">
        <v>0</v>
      </c>
      <c r="C10" s="151">
        <v>0</v>
      </c>
      <c r="D10" s="151">
        <v>0</v>
      </c>
      <c r="E10" s="151">
        <v>0</v>
      </c>
      <c r="F10" s="151">
        <v>0</v>
      </c>
      <c r="G10" s="153">
        <v>2019</v>
      </c>
    </row>
    <row r="11" spans="1:7" s="139" customFormat="1" ht="30" customHeight="1">
      <c r="A11" s="152">
        <v>2020</v>
      </c>
      <c r="B11" s="179">
        <v>0</v>
      </c>
      <c r="C11" s="151">
        <v>0</v>
      </c>
      <c r="D11" s="151">
        <v>0</v>
      </c>
      <c r="E11" s="151">
        <v>0</v>
      </c>
      <c r="F11" s="151">
        <v>0</v>
      </c>
      <c r="G11" s="153">
        <v>2020</v>
      </c>
    </row>
    <row r="12" spans="1:7" s="139" customFormat="1" ht="30" customHeight="1">
      <c r="A12" s="152">
        <v>2021</v>
      </c>
      <c r="B12" s="179">
        <v>0</v>
      </c>
      <c r="C12" s="151">
        <v>0</v>
      </c>
      <c r="D12" s="151">
        <v>0</v>
      </c>
      <c r="E12" s="151">
        <v>0</v>
      </c>
      <c r="F12" s="151">
        <v>0</v>
      </c>
      <c r="G12" s="153">
        <v>2021</v>
      </c>
    </row>
    <row r="13" spans="1:7" s="139" customFormat="1" ht="30" customHeight="1">
      <c r="A13" s="152">
        <v>2022</v>
      </c>
      <c r="B13" s="179">
        <v>0</v>
      </c>
      <c r="C13" s="151">
        <v>0</v>
      </c>
      <c r="D13" s="151">
        <v>0</v>
      </c>
      <c r="E13" s="151">
        <v>0</v>
      </c>
      <c r="F13" s="151">
        <v>0</v>
      </c>
      <c r="G13" s="153">
        <v>2022</v>
      </c>
    </row>
    <row r="14" spans="1:7" s="139" customFormat="1" ht="30" customHeight="1">
      <c r="A14" s="152">
        <v>2023</v>
      </c>
      <c r="B14" s="179">
        <v>0</v>
      </c>
      <c r="C14" s="151">
        <v>0</v>
      </c>
      <c r="D14" s="151">
        <v>0</v>
      </c>
      <c r="E14" s="151">
        <v>0</v>
      </c>
      <c r="F14" s="151">
        <v>0</v>
      </c>
      <c r="G14" s="153">
        <v>2023</v>
      </c>
    </row>
    <row r="15" spans="1:7" s="585" customFormat="1" ht="30" customHeight="1">
      <c r="A15" s="584">
        <v>2024</v>
      </c>
      <c r="B15" s="582">
        <v>0</v>
      </c>
      <c r="C15" s="582">
        <v>0</v>
      </c>
      <c r="D15" s="582">
        <v>0</v>
      </c>
      <c r="E15" s="582">
        <v>0</v>
      </c>
      <c r="F15" s="582">
        <v>0</v>
      </c>
      <c r="G15" s="583">
        <v>2024</v>
      </c>
    </row>
    <row r="16" spans="1:7" s="162" customFormat="1" ht="15" customHeight="1">
      <c r="A16" s="158" t="s">
        <v>240</v>
      </c>
      <c r="B16" s="180"/>
      <c r="C16" s="180"/>
      <c r="D16" s="180"/>
      <c r="E16" s="180"/>
      <c r="F16" s="180"/>
      <c r="G16" s="160" t="s">
        <v>241</v>
      </c>
    </row>
    <row r="17" spans="1:7" s="139" customFormat="1" ht="15" customHeight="1">
      <c r="A17" s="180"/>
      <c r="B17" s="180"/>
      <c r="C17" s="180"/>
      <c r="D17" s="252"/>
      <c r="E17" s="252"/>
      <c r="F17" s="252"/>
      <c r="G17" s="253"/>
    </row>
  </sheetData>
  <mergeCells count="2">
    <mergeCell ref="A3:A5"/>
    <mergeCell ref="G3:G5"/>
  </mergeCells>
  <phoneticPr fontId="7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"/>
  <sheetViews>
    <sheetView view="pageBreakPreview" zoomScaleNormal="100" zoomScaleSheetLayoutView="100" workbookViewId="0">
      <selection activeCell="J14" sqref="J14"/>
    </sheetView>
  </sheetViews>
  <sheetFormatPr defaultRowHeight="17.25"/>
  <cols>
    <col min="1" max="1" width="8.375" style="126" customWidth="1"/>
    <col min="2" max="2" width="9" style="126" customWidth="1"/>
    <col min="3" max="3" width="11" style="127" customWidth="1"/>
    <col min="4" max="4" width="11.25" style="127" customWidth="1"/>
    <col min="5" max="6" width="8.5" style="127" customWidth="1"/>
    <col min="7" max="7" width="10.25" style="127" customWidth="1"/>
    <col min="8" max="8" width="10.125" style="127" customWidth="1"/>
    <col min="9" max="9" width="10.625" style="127" customWidth="1"/>
    <col min="10" max="10" width="11.125" style="127" customWidth="1"/>
    <col min="11" max="11" width="8.5" style="127" customWidth="1"/>
    <col min="12" max="13" width="9" style="127" hidden="1" customWidth="1"/>
    <col min="14" max="14" width="8.5" style="127" customWidth="1"/>
    <col min="15" max="15" width="13.25" style="126" customWidth="1"/>
    <col min="16" max="16" width="3" style="113" customWidth="1"/>
    <col min="17" max="16384" width="9" style="113"/>
  </cols>
  <sheetData>
    <row r="1" spans="1:15" ht="9.9499999999999993" customHeight="1">
      <c r="A1" s="111"/>
      <c r="B1" s="111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1"/>
    </row>
    <row r="2" spans="1:15" ht="27" customHeight="1">
      <c r="A2" s="114" t="s">
        <v>335</v>
      </c>
      <c r="B2" s="114"/>
      <c r="C2" s="114"/>
      <c r="D2" s="114"/>
      <c r="E2" s="114"/>
      <c r="F2" s="114"/>
      <c r="G2" s="114"/>
      <c r="H2" s="114"/>
      <c r="I2" s="697" t="s">
        <v>288</v>
      </c>
      <c r="J2" s="697"/>
      <c r="K2" s="697"/>
      <c r="L2" s="697"/>
      <c r="M2" s="697"/>
      <c r="N2" s="697"/>
      <c r="O2" s="697"/>
    </row>
    <row r="3" spans="1:15" s="115" customFormat="1" ht="27" customHeight="1" thickBot="1">
      <c r="A3" s="115" t="s">
        <v>417</v>
      </c>
      <c r="C3" s="116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8" t="s">
        <v>458</v>
      </c>
    </row>
    <row r="4" spans="1:15" s="119" customFormat="1" ht="15" customHeight="1">
      <c r="A4" s="300"/>
      <c r="B4" s="301"/>
      <c r="C4" s="698" t="s">
        <v>289</v>
      </c>
      <c r="D4" s="699"/>
      <c r="E4" s="698" t="s">
        <v>290</v>
      </c>
      <c r="F4" s="700"/>
      <c r="G4" s="701" t="s">
        <v>291</v>
      </c>
      <c r="H4" s="702"/>
      <c r="I4" s="698" t="s">
        <v>292</v>
      </c>
      <c r="J4" s="699"/>
      <c r="K4" s="698" t="s">
        <v>293</v>
      </c>
      <c r="L4" s="700"/>
      <c r="M4" s="700"/>
      <c r="N4" s="700"/>
      <c r="O4" s="302"/>
    </row>
    <row r="5" spans="1:15" s="119" customFormat="1" ht="15" customHeight="1">
      <c r="A5" s="291" t="s">
        <v>294</v>
      </c>
      <c r="B5" s="303" t="s">
        <v>356</v>
      </c>
      <c r="C5" s="703" t="s">
        <v>295</v>
      </c>
      <c r="D5" s="704"/>
      <c r="E5" s="703" t="s">
        <v>465</v>
      </c>
      <c r="F5" s="705"/>
      <c r="G5" s="703" t="s">
        <v>296</v>
      </c>
      <c r="H5" s="705"/>
      <c r="I5" s="703" t="s">
        <v>297</v>
      </c>
      <c r="J5" s="704"/>
      <c r="K5" s="706" t="s">
        <v>466</v>
      </c>
      <c r="L5" s="707"/>
      <c r="M5" s="707"/>
      <c r="N5" s="707"/>
      <c r="O5" s="304" t="s">
        <v>339</v>
      </c>
    </row>
    <row r="6" spans="1:15" s="119" customFormat="1" ht="37.5" customHeight="1">
      <c r="A6" s="291"/>
      <c r="B6" s="303" t="s">
        <v>298</v>
      </c>
      <c r="C6" s="305" t="s">
        <v>299</v>
      </c>
      <c r="D6" s="306" t="s">
        <v>300</v>
      </c>
      <c r="E6" s="305" t="s">
        <v>301</v>
      </c>
      <c r="F6" s="306" t="s">
        <v>302</v>
      </c>
      <c r="G6" s="305" t="s">
        <v>301</v>
      </c>
      <c r="H6" s="306" t="s">
        <v>302</v>
      </c>
      <c r="I6" s="305" t="s">
        <v>301</v>
      </c>
      <c r="J6" s="305" t="s">
        <v>302</v>
      </c>
      <c r="K6" s="694" t="s">
        <v>303</v>
      </c>
      <c r="L6" s="695"/>
      <c r="M6" s="696"/>
      <c r="N6" s="306" t="s">
        <v>302</v>
      </c>
      <c r="O6" s="304"/>
    </row>
    <row r="7" spans="1:15" s="119" customFormat="1" ht="15" customHeight="1">
      <c r="A7" s="291"/>
      <c r="B7" s="303" t="s">
        <v>304</v>
      </c>
      <c r="C7" s="307" t="s">
        <v>305</v>
      </c>
      <c r="D7" s="308" t="s">
        <v>306</v>
      </c>
      <c r="E7" s="307" t="s">
        <v>306</v>
      </c>
      <c r="F7" s="308" t="s">
        <v>305</v>
      </c>
      <c r="G7" s="307" t="s">
        <v>306</v>
      </c>
      <c r="H7" s="308" t="s">
        <v>305</v>
      </c>
      <c r="I7" s="307" t="s">
        <v>306</v>
      </c>
      <c r="J7" s="308" t="s">
        <v>306</v>
      </c>
      <c r="K7" s="309" t="s">
        <v>307</v>
      </c>
      <c r="L7" s="310" t="s">
        <v>308</v>
      </c>
      <c r="M7" s="310" t="s">
        <v>309</v>
      </c>
      <c r="N7" s="618" t="s">
        <v>306</v>
      </c>
      <c r="O7" s="311"/>
    </row>
    <row r="8" spans="1:15" s="119" customFormat="1" ht="15" customHeight="1">
      <c r="A8" s="312"/>
      <c r="B8" s="313"/>
      <c r="C8" s="314" t="s">
        <v>310</v>
      </c>
      <c r="D8" s="315" t="s">
        <v>311</v>
      </c>
      <c r="E8" s="314" t="s">
        <v>312</v>
      </c>
      <c r="F8" s="315" t="s">
        <v>313</v>
      </c>
      <c r="G8" s="314" t="s">
        <v>312</v>
      </c>
      <c r="H8" s="315" t="s">
        <v>313</v>
      </c>
      <c r="I8" s="314" t="s">
        <v>312</v>
      </c>
      <c r="J8" s="315" t="s">
        <v>311</v>
      </c>
      <c r="K8" s="314" t="s">
        <v>314</v>
      </c>
      <c r="L8" s="316" t="s">
        <v>315</v>
      </c>
      <c r="M8" s="316" t="s">
        <v>316</v>
      </c>
      <c r="N8" s="317" t="s">
        <v>317</v>
      </c>
      <c r="O8" s="318"/>
    </row>
    <row r="9" spans="1:15" s="119" customFormat="1" ht="36" customHeight="1">
      <c r="A9" s="361">
        <v>2019</v>
      </c>
      <c r="B9" s="362">
        <v>91.651548861886013</v>
      </c>
      <c r="C9" s="119">
        <v>2921.5</v>
      </c>
      <c r="D9" s="119">
        <v>2677.6</v>
      </c>
      <c r="E9" s="120">
        <v>235.2</v>
      </c>
      <c r="F9" s="120">
        <v>125.8</v>
      </c>
      <c r="G9" s="120">
        <v>1319.9</v>
      </c>
      <c r="H9" s="120">
        <v>1220.2</v>
      </c>
      <c r="I9" s="121">
        <v>1322.9</v>
      </c>
      <c r="J9" s="121">
        <v>1313.5</v>
      </c>
      <c r="K9" s="121">
        <v>43.5</v>
      </c>
      <c r="L9" s="121">
        <v>0</v>
      </c>
      <c r="M9" s="121">
        <v>43.5</v>
      </c>
      <c r="N9" s="121">
        <v>18.100000000000001</v>
      </c>
      <c r="O9" s="363">
        <v>2019</v>
      </c>
    </row>
    <row r="10" spans="1:15" s="128" customFormat="1" ht="36" customHeight="1">
      <c r="A10" s="361">
        <v>2020</v>
      </c>
      <c r="B10" s="362">
        <v>88.258180177872248</v>
      </c>
      <c r="C10" s="362">
        <v>3255.053005464481</v>
      </c>
      <c r="D10" s="362">
        <v>2872.8505464480872</v>
      </c>
      <c r="E10" s="120">
        <v>247.00218579234971</v>
      </c>
      <c r="F10" s="120">
        <v>120.97732240437158</v>
      </c>
      <c r="G10" s="120">
        <v>1377.237431693989</v>
      </c>
      <c r="H10" s="120">
        <v>1154.5792349726776</v>
      </c>
      <c r="I10" s="121">
        <v>1585.1868852459015</v>
      </c>
      <c r="J10" s="121">
        <v>1577.7923497267759</v>
      </c>
      <c r="K10" s="121">
        <v>45.626502732240439</v>
      </c>
      <c r="L10" s="121">
        <v>0</v>
      </c>
      <c r="M10" s="121">
        <v>45.626502732240439</v>
      </c>
      <c r="N10" s="121">
        <v>19.501639344262298</v>
      </c>
      <c r="O10" s="529">
        <v>2020</v>
      </c>
    </row>
    <row r="11" spans="1:15" s="474" customFormat="1" ht="36" customHeight="1">
      <c r="A11" s="361">
        <v>2021</v>
      </c>
      <c r="B11" s="599">
        <f t="shared" ref="B11" si="0">(D11/C11)*100</f>
        <v>85.203634221216177</v>
      </c>
      <c r="C11" s="600">
        <f t="shared" ref="C11" si="1">E11+G11+I11+K11</f>
        <v>2871.4863013698628</v>
      </c>
      <c r="D11" s="600">
        <f t="shared" ref="D11" si="2">F11+H11+J11+N11</f>
        <v>2446.610684931507</v>
      </c>
      <c r="E11" s="600">
        <v>342.12082191780826</v>
      </c>
      <c r="F11" s="600">
        <v>191.52767123287674</v>
      </c>
      <c r="G11" s="600">
        <v>1174.0106849315071</v>
      </c>
      <c r="H11" s="600">
        <v>933.0958904109591</v>
      </c>
      <c r="I11" s="600">
        <v>1310.888219178082</v>
      </c>
      <c r="J11" s="600">
        <v>1299.4435616438354</v>
      </c>
      <c r="K11" s="600">
        <v>44.466575342465752</v>
      </c>
      <c r="L11" s="600">
        <v>0</v>
      </c>
      <c r="M11" s="600">
        <v>44.466575342465752</v>
      </c>
      <c r="N11" s="600">
        <v>22.543561643835616</v>
      </c>
      <c r="O11" s="529">
        <v>2021</v>
      </c>
    </row>
    <row r="12" spans="1:15" s="475" customFormat="1" ht="36" customHeight="1">
      <c r="A12" s="361">
        <v>2022</v>
      </c>
      <c r="B12" s="599">
        <v>83.968800879091489</v>
      </c>
      <c r="C12" s="600">
        <v>3233.3786621890408</v>
      </c>
      <c r="D12" s="600">
        <v>2715.0292905205479</v>
      </c>
      <c r="E12" s="600">
        <v>534.69456849315077</v>
      </c>
      <c r="F12" s="600">
        <v>245.47943150684929</v>
      </c>
      <c r="G12" s="600">
        <v>1139.0933151780821</v>
      </c>
      <c r="H12" s="600">
        <v>935.21422202739711</v>
      </c>
      <c r="I12" s="600">
        <v>1518.1068493150685</v>
      </c>
      <c r="J12" s="600">
        <v>1511.0487671232877</v>
      </c>
      <c r="K12" s="600">
        <v>41.483929202739716</v>
      </c>
      <c r="L12" s="600"/>
      <c r="M12" s="600"/>
      <c r="N12" s="600">
        <v>23.286869863013699</v>
      </c>
      <c r="O12" s="529">
        <v>2022</v>
      </c>
    </row>
    <row r="13" spans="1:15" s="475" customFormat="1" ht="36" customHeight="1">
      <c r="A13" s="361">
        <v>2023</v>
      </c>
      <c r="B13" s="599">
        <v>88.24914627286374</v>
      </c>
      <c r="C13" s="600">
        <v>1000153.0333800004</v>
      </c>
      <c r="D13" s="600">
        <v>882626.51338000025</v>
      </c>
      <c r="E13" s="601">
        <v>110490.69050000001</v>
      </c>
      <c r="F13" s="602">
        <v>59635.320500000002</v>
      </c>
      <c r="G13" s="600">
        <v>450178.13115000003</v>
      </c>
      <c r="H13" s="600">
        <v>392898.26115000003</v>
      </c>
      <c r="I13" s="600">
        <v>425623.06000000023</v>
      </c>
      <c r="J13" s="600">
        <v>422787.36000000022</v>
      </c>
      <c r="K13" s="600">
        <v>13861.151729999996</v>
      </c>
      <c r="L13" s="600">
        <v>7305.5717299999997</v>
      </c>
      <c r="M13" s="600"/>
      <c r="N13" s="603">
        <v>7305.5717299999997</v>
      </c>
      <c r="O13" s="586">
        <v>2023</v>
      </c>
    </row>
    <row r="14" spans="1:15" s="475" customFormat="1" ht="36" customHeight="1">
      <c r="A14" s="530">
        <v>2024</v>
      </c>
      <c r="B14" s="604">
        <v>88.5</v>
      </c>
      <c r="C14" s="605">
        <v>1065893</v>
      </c>
      <c r="D14" s="605">
        <v>943080</v>
      </c>
      <c r="E14" s="606">
        <v>149444</v>
      </c>
      <c r="F14" s="607">
        <v>99021</v>
      </c>
      <c r="G14" s="605">
        <v>481809</v>
      </c>
      <c r="H14" s="605">
        <v>420653</v>
      </c>
      <c r="I14" s="605">
        <v>419785</v>
      </c>
      <c r="J14" s="605">
        <v>415678</v>
      </c>
      <c r="K14" s="605">
        <v>14855</v>
      </c>
      <c r="L14" s="605"/>
      <c r="M14" s="605"/>
      <c r="N14" s="605">
        <v>7728</v>
      </c>
      <c r="O14" s="531">
        <v>2024</v>
      </c>
    </row>
    <row r="15" spans="1:15" s="115" customFormat="1" ht="13.5" customHeight="1">
      <c r="A15" s="115" t="s">
        <v>341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2"/>
    </row>
    <row r="16" spans="1:15" s="115" customFormat="1" ht="13.5" customHeight="1">
      <c r="A16" s="115" t="s">
        <v>459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2"/>
    </row>
    <row r="17" spans="1:15" s="115" customFormat="1" ht="12" customHeight="1">
      <c r="A17" s="123" t="s">
        <v>340</v>
      </c>
      <c r="C17" s="124"/>
      <c r="D17" s="124"/>
      <c r="E17" s="124"/>
      <c r="F17" s="124"/>
      <c r="G17" s="124"/>
      <c r="H17" s="124"/>
      <c r="I17" s="124"/>
      <c r="J17" s="124"/>
      <c r="K17" s="116"/>
      <c r="L17" s="116"/>
      <c r="M17" s="116"/>
      <c r="N17" s="116"/>
      <c r="O17" s="129" t="s">
        <v>338</v>
      </c>
    </row>
    <row r="18" spans="1:15" s="115" customFormat="1" ht="12" customHeight="1"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5"/>
    </row>
  </sheetData>
  <mergeCells count="12">
    <mergeCell ref="K6:M6"/>
    <mergeCell ref="I2:O2"/>
    <mergeCell ref="C4:D4"/>
    <mergeCell ref="E4:F4"/>
    <mergeCell ref="G4:H4"/>
    <mergeCell ref="I4:J4"/>
    <mergeCell ref="K4:N4"/>
    <mergeCell ref="C5:D5"/>
    <mergeCell ref="E5:F5"/>
    <mergeCell ref="G5:H5"/>
    <mergeCell ref="I5:J5"/>
    <mergeCell ref="K5:N5"/>
  </mergeCells>
  <phoneticPr fontId="2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24"/>
  <sheetViews>
    <sheetView view="pageBreakPreview" workbookViewId="0">
      <pane xSplit="1" ySplit="7" topLeftCell="B8" activePane="bottomRight" state="frozen"/>
      <selection activeCell="L20" sqref="L20"/>
      <selection pane="topRight" activeCell="L20" sqref="L20"/>
      <selection pane="bottomLeft" activeCell="L20" sqref="L20"/>
      <selection pane="bottomRight" activeCell="U17" sqref="U17:Y17"/>
    </sheetView>
  </sheetViews>
  <sheetFormatPr defaultRowHeight="14.25"/>
  <cols>
    <col min="1" max="1" width="7.875" style="10" customWidth="1"/>
    <col min="2" max="2" width="9.625" style="78" customWidth="1"/>
    <col min="3" max="3" width="14.25" style="78" customWidth="1"/>
    <col min="4" max="4" width="13.625" style="78" customWidth="1"/>
    <col min="5" max="5" width="9.5" style="78" customWidth="1"/>
    <col min="6" max="6" width="10.875" style="78" customWidth="1"/>
    <col min="7" max="7" width="11.375" style="78" customWidth="1"/>
    <col min="8" max="10" width="10.625" style="78" customWidth="1"/>
    <col min="11" max="11" width="10.125" style="7" customWidth="1"/>
    <col min="12" max="12" width="11.875" style="7" customWidth="1"/>
    <col min="13" max="13" width="12.875" style="7" customWidth="1"/>
    <col min="14" max="14" width="10.25" style="78" customWidth="1"/>
    <col min="15" max="15" width="11.625" style="10" customWidth="1"/>
    <col min="16" max="16" width="17" style="78" customWidth="1"/>
    <col min="17" max="17" width="12.625" style="78" customWidth="1"/>
    <col min="18" max="20" width="12" style="78" customWidth="1"/>
    <col min="21" max="21" width="10.75" style="78" customWidth="1"/>
    <col min="22" max="22" width="11.5" style="78" customWidth="1"/>
    <col min="23" max="23" width="16.75" style="78" customWidth="1"/>
    <col min="24" max="24" width="12.75" style="78" customWidth="1"/>
    <col min="25" max="25" width="12.75" style="7" customWidth="1"/>
    <col min="26" max="26" width="12.625" style="78" customWidth="1"/>
    <col min="27" max="27" width="11.625" style="10" customWidth="1"/>
    <col min="28" max="30" width="16.25" style="78" customWidth="1"/>
    <col min="31" max="31" width="16.875" style="78" customWidth="1"/>
    <col min="32" max="34" width="10.625" style="78" customWidth="1"/>
    <col min="35" max="35" width="11.125" style="7" customWidth="1"/>
    <col min="36" max="37" width="10.625" style="7" customWidth="1"/>
    <col min="38" max="38" width="12.75" style="78" customWidth="1"/>
    <col min="39" max="39" width="5.625" style="7" customWidth="1"/>
    <col min="40" max="16384" width="9" style="7"/>
  </cols>
  <sheetData>
    <row r="1" spans="1:38" s="14" customFormat="1" ht="24" customHeight="1">
      <c r="A1" s="717" t="s">
        <v>162</v>
      </c>
      <c r="B1" s="717"/>
      <c r="C1" s="717"/>
      <c r="D1" s="717"/>
      <c r="E1" s="717"/>
      <c r="F1" s="717"/>
      <c r="G1" s="717"/>
      <c r="H1" s="718" t="s">
        <v>165</v>
      </c>
      <c r="I1" s="718"/>
      <c r="J1" s="718"/>
      <c r="K1" s="718"/>
      <c r="L1" s="718"/>
      <c r="M1" s="718"/>
      <c r="N1" s="718"/>
      <c r="O1" s="717" t="s">
        <v>163</v>
      </c>
      <c r="P1" s="717"/>
      <c r="Q1" s="717"/>
      <c r="R1" s="717"/>
      <c r="S1" s="717"/>
      <c r="T1" s="717"/>
      <c r="U1" s="718" t="s">
        <v>166</v>
      </c>
      <c r="V1" s="718"/>
      <c r="W1" s="718"/>
      <c r="X1" s="718"/>
      <c r="Y1" s="718"/>
      <c r="Z1" s="718"/>
      <c r="AA1" s="717" t="s">
        <v>164</v>
      </c>
      <c r="AB1" s="717"/>
      <c r="AC1" s="717"/>
      <c r="AD1" s="717"/>
      <c r="AE1" s="717"/>
      <c r="AF1" s="718" t="s">
        <v>166</v>
      </c>
      <c r="AG1" s="718"/>
      <c r="AH1" s="718"/>
      <c r="AI1" s="718"/>
      <c r="AJ1" s="718"/>
      <c r="AK1" s="718"/>
      <c r="AL1" s="718"/>
    </row>
    <row r="2" spans="1:38" s="17" customFormat="1" ht="21" customHeight="1" thickBot="1">
      <c r="A2" s="15" t="s">
        <v>33</v>
      </c>
      <c r="B2" s="6"/>
      <c r="C2" s="6"/>
      <c r="D2" s="2"/>
      <c r="E2" s="6"/>
      <c r="F2" s="6"/>
      <c r="G2" s="6"/>
      <c r="H2" s="16"/>
      <c r="I2" s="6"/>
      <c r="J2" s="6"/>
      <c r="K2" s="16"/>
      <c r="L2" s="16"/>
      <c r="M2" s="16"/>
      <c r="N2" s="11" t="s">
        <v>200</v>
      </c>
      <c r="O2" s="15" t="s">
        <v>33</v>
      </c>
      <c r="P2" s="6"/>
      <c r="Q2" s="6"/>
      <c r="R2" s="2"/>
      <c r="S2" s="6"/>
      <c r="T2" s="6"/>
      <c r="U2" s="6"/>
      <c r="V2" s="16"/>
      <c r="W2" s="6"/>
      <c r="X2" s="6"/>
      <c r="Y2" s="16"/>
      <c r="Z2" s="11" t="s">
        <v>200</v>
      </c>
      <c r="AA2" s="15" t="s">
        <v>33</v>
      </c>
      <c r="AB2" s="6"/>
      <c r="AC2" s="2"/>
      <c r="AD2" s="6"/>
      <c r="AE2" s="6"/>
      <c r="AF2" s="16"/>
      <c r="AG2" s="6"/>
      <c r="AH2" s="6"/>
      <c r="AI2" s="16"/>
      <c r="AJ2" s="16"/>
      <c r="AK2" s="16"/>
      <c r="AL2" s="11" t="s">
        <v>200</v>
      </c>
    </row>
    <row r="3" spans="1:38" s="4" customFormat="1" ht="20.25" customHeight="1" thickTop="1">
      <c r="A3" s="714" t="s">
        <v>167</v>
      </c>
      <c r="B3" s="18" t="s">
        <v>105</v>
      </c>
      <c r="C3" s="19"/>
      <c r="D3" s="19"/>
      <c r="E3" s="19"/>
      <c r="F3" s="19"/>
      <c r="G3" s="19"/>
      <c r="H3" s="19" t="s">
        <v>106</v>
      </c>
      <c r="I3" s="19"/>
      <c r="J3" s="19"/>
      <c r="K3" s="19"/>
      <c r="L3" s="19"/>
      <c r="M3" s="20"/>
      <c r="N3" s="722" t="s">
        <v>38</v>
      </c>
      <c r="O3" s="714" t="s">
        <v>104</v>
      </c>
      <c r="P3" s="18" t="s">
        <v>107</v>
      </c>
      <c r="Q3" s="19"/>
      <c r="R3" s="19"/>
      <c r="S3" s="19"/>
      <c r="T3" s="19"/>
      <c r="U3" s="19"/>
      <c r="V3" s="19" t="s">
        <v>108</v>
      </c>
      <c r="W3" s="19"/>
      <c r="X3" s="19"/>
      <c r="Y3" s="20"/>
      <c r="Z3" s="722" t="s">
        <v>38</v>
      </c>
      <c r="AA3" s="714" t="s">
        <v>104</v>
      </c>
      <c r="AB3" s="19" t="s">
        <v>109</v>
      </c>
      <c r="AC3" s="19"/>
      <c r="AD3" s="20"/>
      <c r="AE3" s="19" t="s">
        <v>110</v>
      </c>
      <c r="AF3" s="19" t="s">
        <v>111</v>
      </c>
      <c r="AG3" s="19"/>
      <c r="AH3" s="19"/>
      <c r="AI3" s="19"/>
      <c r="AJ3" s="19"/>
      <c r="AK3" s="20"/>
      <c r="AL3" s="722" t="s">
        <v>38</v>
      </c>
    </row>
    <row r="4" spans="1:38" s="4" customFormat="1" ht="23.25" customHeight="1">
      <c r="A4" s="715"/>
      <c r="B4" s="21" t="s">
        <v>112</v>
      </c>
      <c r="C4" s="22"/>
      <c r="D4" s="23"/>
      <c r="E4" s="22" t="s">
        <v>113</v>
      </c>
      <c r="F4" s="22"/>
      <c r="G4" s="22"/>
      <c r="H4" s="22" t="s">
        <v>114</v>
      </c>
      <c r="I4" s="22"/>
      <c r="J4" s="22"/>
      <c r="K4" s="22"/>
      <c r="L4" s="22"/>
      <c r="M4" s="23"/>
      <c r="N4" s="723"/>
      <c r="O4" s="715"/>
      <c r="P4" s="24" t="s">
        <v>168</v>
      </c>
      <c r="Q4" s="25" t="s">
        <v>115</v>
      </c>
      <c r="R4" s="26"/>
      <c r="S4" s="27"/>
      <c r="T4" s="26" t="s">
        <v>116</v>
      </c>
      <c r="U4" s="26" t="s">
        <v>117</v>
      </c>
      <c r="V4" s="23"/>
      <c r="W4" s="24" t="s">
        <v>118</v>
      </c>
      <c r="X4" s="24" t="s">
        <v>119</v>
      </c>
      <c r="Y4" s="26" t="s">
        <v>120</v>
      </c>
      <c r="Z4" s="723"/>
      <c r="AA4" s="715"/>
      <c r="AB4" s="25" t="s">
        <v>121</v>
      </c>
      <c r="AC4" s="26"/>
      <c r="AD4" s="23"/>
      <c r="AE4" s="26" t="s">
        <v>122</v>
      </c>
      <c r="AF4" s="26" t="s">
        <v>123</v>
      </c>
      <c r="AG4" s="22"/>
      <c r="AH4" s="22"/>
      <c r="AI4" s="22"/>
      <c r="AJ4" s="23"/>
      <c r="AK4" s="27" t="s">
        <v>124</v>
      </c>
      <c r="AL4" s="723"/>
    </row>
    <row r="5" spans="1:38" s="4" customFormat="1" ht="27" customHeight="1">
      <c r="A5" s="715"/>
      <c r="B5" s="25" t="s">
        <v>125</v>
      </c>
      <c r="C5" s="22"/>
      <c r="D5" s="23"/>
      <c r="E5" s="25" t="s">
        <v>126</v>
      </c>
      <c r="F5" s="22"/>
      <c r="G5" s="22"/>
      <c r="H5" s="719" t="s">
        <v>127</v>
      </c>
      <c r="I5" s="720"/>
      <c r="J5" s="721"/>
      <c r="K5" s="25" t="s">
        <v>227</v>
      </c>
      <c r="L5" s="22"/>
      <c r="M5" s="23"/>
      <c r="N5" s="723"/>
      <c r="O5" s="715"/>
      <c r="P5" s="28"/>
      <c r="Q5" s="24" t="s">
        <v>128</v>
      </c>
      <c r="R5" s="24" t="s">
        <v>129</v>
      </c>
      <c r="S5" s="24" t="s">
        <v>130</v>
      </c>
      <c r="T5" s="25" t="s">
        <v>128</v>
      </c>
      <c r="U5" s="27" t="s">
        <v>129</v>
      </c>
      <c r="V5" s="29" t="s">
        <v>130</v>
      </c>
      <c r="W5" s="28" t="s">
        <v>131</v>
      </c>
      <c r="X5" s="28" t="s">
        <v>132</v>
      </c>
      <c r="Y5" s="30"/>
      <c r="Z5" s="723"/>
      <c r="AA5" s="715"/>
      <c r="AB5" s="24" t="s">
        <v>133</v>
      </c>
      <c r="AC5" s="24" t="s">
        <v>134</v>
      </c>
      <c r="AD5" s="24" t="s">
        <v>135</v>
      </c>
      <c r="AE5" s="31" t="s">
        <v>136</v>
      </c>
      <c r="AF5" s="29"/>
      <c r="AG5" s="24" t="s">
        <v>137</v>
      </c>
      <c r="AH5" s="24" t="s">
        <v>138</v>
      </c>
      <c r="AI5" s="24" t="s">
        <v>226</v>
      </c>
      <c r="AJ5" s="27" t="s">
        <v>139</v>
      </c>
      <c r="AK5" s="28" t="s">
        <v>136</v>
      </c>
      <c r="AL5" s="723"/>
    </row>
    <row r="6" spans="1:38" s="4" customFormat="1" ht="22.5" customHeight="1">
      <c r="A6" s="715"/>
      <c r="B6" s="84"/>
      <c r="C6" s="710" t="s">
        <v>210</v>
      </c>
      <c r="D6" s="708" t="s">
        <v>211</v>
      </c>
      <c r="E6" s="84"/>
      <c r="F6" s="710" t="s">
        <v>212</v>
      </c>
      <c r="G6" s="710" t="s">
        <v>213</v>
      </c>
      <c r="H6" s="712"/>
      <c r="I6" s="710" t="s">
        <v>212</v>
      </c>
      <c r="J6" s="710" t="s">
        <v>213</v>
      </c>
      <c r="K6" s="37"/>
      <c r="L6" s="710" t="s">
        <v>212</v>
      </c>
      <c r="M6" s="710" t="s">
        <v>213</v>
      </c>
      <c r="N6" s="723"/>
      <c r="O6" s="715"/>
      <c r="P6" s="28"/>
      <c r="Q6" s="28"/>
      <c r="R6" s="28"/>
      <c r="S6" s="28"/>
      <c r="T6" s="31"/>
      <c r="U6" s="30"/>
      <c r="V6" s="30"/>
      <c r="W6" s="28" t="s">
        <v>140</v>
      </c>
      <c r="X6" s="28" t="s">
        <v>141</v>
      </c>
      <c r="Y6" s="29" t="s">
        <v>132</v>
      </c>
      <c r="Z6" s="723"/>
      <c r="AA6" s="715"/>
      <c r="AB6" s="28" t="s">
        <v>142</v>
      </c>
      <c r="AC6" s="28" t="s">
        <v>143</v>
      </c>
      <c r="AD6" s="28" t="s">
        <v>144</v>
      </c>
      <c r="AE6" s="77" t="s">
        <v>145</v>
      </c>
      <c r="AF6" s="29"/>
      <c r="AG6" s="32" t="s">
        <v>146</v>
      </c>
      <c r="AH6" s="32" t="s">
        <v>146</v>
      </c>
      <c r="AI6" s="32" t="s">
        <v>146</v>
      </c>
      <c r="AJ6" s="33"/>
      <c r="AK6" s="32" t="s">
        <v>147</v>
      </c>
      <c r="AL6" s="723"/>
    </row>
    <row r="7" spans="1:38" s="4" customFormat="1" ht="30.75" customHeight="1">
      <c r="A7" s="716"/>
      <c r="B7" s="38"/>
      <c r="C7" s="711"/>
      <c r="D7" s="709"/>
      <c r="E7" s="38"/>
      <c r="F7" s="711"/>
      <c r="G7" s="711"/>
      <c r="H7" s="713"/>
      <c r="I7" s="711"/>
      <c r="J7" s="711"/>
      <c r="K7" s="39"/>
      <c r="L7" s="711"/>
      <c r="M7" s="711"/>
      <c r="N7" s="724"/>
      <c r="O7" s="716"/>
      <c r="P7" s="34" t="s">
        <v>148</v>
      </c>
      <c r="Q7" s="34" t="s">
        <v>193</v>
      </c>
      <c r="R7" s="34" t="s">
        <v>149</v>
      </c>
      <c r="S7" s="34" t="s">
        <v>150</v>
      </c>
      <c r="T7" s="13" t="s">
        <v>193</v>
      </c>
      <c r="U7" s="35" t="s">
        <v>149</v>
      </c>
      <c r="V7" s="35" t="s">
        <v>150</v>
      </c>
      <c r="W7" s="34" t="s">
        <v>151</v>
      </c>
      <c r="X7" s="34" t="s">
        <v>152</v>
      </c>
      <c r="Y7" s="35" t="s">
        <v>153</v>
      </c>
      <c r="Z7" s="724"/>
      <c r="AA7" s="716"/>
      <c r="AB7" s="34" t="s">
        <v>154</v>
      </c>
      <c r="AC7" s="34" t="s">
        <v>154</v>
      </c>
      <c r="AD7" s="34" t="s">
        <v>155</v>
      </c>
      <c r="AE7" s="85" t="s">
        <v>156</v>
      </c>
      <c r="AF7" s="35"/>
      <c r="AG7" s="34" t="s">
        <v>157</v>
      </c>
      <c r="AH7" s="34" t="s">
        <v>158</v>
      </c>
      <c r="AI7" s="35" t="s">
        <v>159</v>
      </c>
      <c r="AJ7" s="34" t="s">
        <v>160</v>
      </c>
      <c r="AK7" s="34" t="s">
        <v>161</v>
      </c>
      <c r="AL7" s="724"/>
    </row>
    <row r="8" spans="1:38" s="52" customFormat="1" ht="53.1" customHeight="1">
      <c r="A8" s="82">
        <v>2008</v>
      </c>
      <c r="B8" s="41">
        <v>46356</v>
      </c>
      <c r="C8" s="42">
        <v>39619</v>
      </c>
      <c r="D8" s="43">
        <v>6737</v>
      </c>
      <c r="E8" s="44">
        <v>174</v>
      </c>
      <c r="F8" s="45">
        <v>8</v>
      </c>
      <c r="G8" s="46">
        <v>166</v>
      </c>
      <c r="H8" s="44">
        <v>57</v>
      </c>
      <c r="I8" s="45">
        <v>8</v>
      </c>
      <c r="J8" s="46">
        <v>49</v>
      </c>
      <c r="K8" s="45">
        <v>117</v>
      </c>
      <c r="L8" s="45">
        <v>6</v>
      </c>
      <c r="M8" s="53">
        <v>111</v>
      </c>
      <c r="N8" s="83">
        <v>2008</v>
      </c>
      <c r="O8" s="82">
        <v>2008</v>
      </c>
      <c r="P8" s="48" t="s">
        <v>39</v>
      </c>
      <c r="Q8" s="87">
        <v>0</v>
      </c>
      <c r="R8" s="46">
        <v>120</v>
      </c>
      <c r="S8" s="87">
        <v>0</v>
      </c>
      <c r="T8" s="87">
        <v>0</v>
      </c>
      <c r="U8" s="46">
        <v>129</v>
      </c>
      <c r="V8" s="87">
        <v>0</v>
      </c>
      <c r="W8" s="87">
        <v>0</v>
      </c>
      <c r="X8" s="46">
        <v>500</v>
      </c>
      <c r="Y8" s="54" t="s">
        <v>40</v>
      </c>
      <c r="Z8" s="47" t="s">
        <v>217</v>
      </c>
      <c r="AA8" s="51" t="s">
        <v>217</v>
      </c>
      <c r="AB8" s="87">
        <v>0</v>
      </c>
      <c r="AC8" s="50" t="s">
        <v>41</v>
      </c>
      <c r="AD8" s="50" t="s">
        <v>42</v>
      </c>
      <c r="AE8" s="45">
        <v>6</v>
      </c>
      <c r="AF8" s="87">
        <v>19</v>
      </c>
      <c r="AG8" s="87">
        <v>0</v>
      </c>
      <c r="AH8" s="87">
        <v>2</v>
      </c>
      <c r="AI8" s="87">
        <v>16</v>
      </c>
      <c r="AJ8" s="87">
        <v>1</v>
      </c>
      <c r="AK8" s="87">
        <v>35</v>
      </c>
      <c r="AL8" s="83">
        <v>2008</v>
      </c>
    </row>
    <row r="9" spans="1:38" s="55" customFormat="1" ht="53.1" customHeight="1">
      <c r="A9" s="40">
        <v>2009</v>
      </c>
      <c r="B9" s="41">
        <v>54111</v>
      </c>
      <c r="C9" s="42">
        <v>50801</v>
      </c>
      <c r="D9" s="43">
        <v>3310</v>
      </c>
      <c r="E9" s="44">
        <v>113</v>
      </c>
      <c r="F9" s="45">
        <v>6</v>
      </c>
      <c r="G9" s="46">
        <v>107</v>
      </c>
      <c r="H9" s="44">
        <v>55</v>
      </c>
      <c r="I9" s="45">
        <v>6</v>
      </c>
      <c r="J9" s="46">
        <v>49</v>
      </c>
      <c r="K9" s="45">
        <v>58</v>
      </c>
      <c r="L9" s="45">
        <v>4</v>
      </c>
      <c r="M9" s="53">
        <v>54</v>
      </c>
      <c r="N9" s="47">
        <v>2009</v>
      </c>
      <c r="O9" s="40">
        <v>2009</v>
      </c>
      <c r="P9" s="48" t="s">
        <v>39</v>
      </c>
      <c r="Q9" s="87">
        <v>0</v>
      </c>
      <c r="R9" s="46">
        <v>120</v>
      </c>
      <c r="S9" s="87">
        <v>0</v>
      </c>
      <c r="T9" s="87">
        <v>0</v>
      </c>
      <c r="U9" s="46">
        <v>129</v>
      </c>
      <c r="V9" s="87">
        <v>0</v>
      </c>
      <c r="W9" s="87">
        <v>0</v>
      </c>
      <c r="X9" s="46">
        <v>500</v>
      </c>
      <c r="Y9" s="54" t="s">
        <v>40</v>
      </c>
      <c r="Z9" s="47">
        <v>2009</v>
      </c>
      <c r="AA9" s="51">
        <v>2009</v>
      </c>
      <c r="AB9" s="87">
        <v>0</v>
      </c>
      <c r="AC9" s="50" t="s">
        <v>41</v>
      </c>
      <c r="AD9" s="50" t="s">
        <v>42</v>
      </c>
      <c r="AE9" s="45">
        <v>6</v>
      </c>
      <c r="AF9" s="87">
        <v>19</v>
      </c>
      <c r="AG9" s="87">
        <v>0</v>
      </c>
      <c r="AH9" s="87">
        <v>2</v>
      </c>
      <c r="AI9" s="87">
        <v>16</v>
      </c>
      <c r="AJ9" s="87">
        <v>1</v>
      </c>
      <c r="AK9" s="87">
        <v>35</v>
      </c>
      <c r="AL9" s="47">
        <v>2009</v>
      </c>
    </row>
    <row r="10" spans="1:38" s="55" customFormat="1" ht="53.1" customHeight="1">
      <c r="A10" s="40">
        <v>2010</v>
      </c>
      <c r="B10" s="41">
        <v>90429</v>
      </c>
      <c r="C10" s="42">
        <v>87119</v>
      </c>
      <c r="D10" s="43">
        <v>3310</v>
      </c>
      <c r="E10" s="44">
        <v>120</v>
      </c>
      <c r="F10" s="45">
        <v>6</v>
      </c>
      <c r="G10" s="46">
        <v>114</v>
      </c>
      <c r="H10" s="44">
        <v>57</v>
      </c>
      <c r="I10" s="45">
        <v>6</v>
      </c>
      <c r="J10" s="46">
        <v>51</v>
      </c>
      <c r="K10" s="45">
        <v>63</v>
      </c>
      <c r="L10" s="45">
        <v>4</v>
      </c>
      <c r="M10" s="53">
        <v>59</v>
      </c>
      <c r="N10" s="47">
        <v>2010</v>
      </c>
      <c r="O10" s="40">
        <v>2010</v>
      </c>
      <c r="P10" s="48" t="s">
        <v>39</v>
      </c>
      <c r="Q10" s="87">
        <v>0</v>
      </c>
      <c r="R10" s="46">
        <v>120</v>
      </c>
      <c r="S10" s="87">
        <v>0</v>
      </c>
      <c r="T10" s="87">
        <v>0</v>
      </c>
      <c r="U10" s="46">
        <v>120</v>
      </c>
      <c r="V10" s="87">
        <v>0</v>
      </c>
      <c r="W10" s="87">
        <v>0</v>
      </c>
      <c r="X10" s="46">
        <v>4909</v>
      </c>
      <c r="Y10" s="54" t="s">
        <v>43</v>
      </c>
      <c r="Z10" s="47">
        <v>2010</v>
      </c>
      <c r="AA10" s="51">
        <v>2010</v>
      </c>
      <c r="AB10" s="87">
        <v>0</v>
      </c>
      <c r="AC10" s="50" t="s">
        <v>41</v>
      </c>
      <c r="AD10" s="50" t="s">
        <v>42</v>
      </c>
      <c r="AE10" s="45">
        <v>6</v>
      </c>
      <c r="AF10" s="87">
        <v>20</v>
      </c>
      <c r="AG10" s="87">
        <v>0</v>
      </c>
      <c r="AH10" s="87">
        <v>3</v>
      </c>
      <c r="AI10" s="87">
        <v>16</v>
      </c>
      <c r="AJ10" s="87">
        <v>1</v>
      </c>
      <c r="AK10" s="87">
        <v>35</v>
      </c>
      <c r="AL10" s="47">
        <v>2010</v>
      </c>
    </row>
    <row r="11" spans="1:38" s="55" customFormat="1" ht="53.1" customHeight="1">
      <c r="A11" s="40">
        <v>2011</v>
      </c>
      <c r="B11" s="41">
        <v>93260</v>
      </c>
      <c r="C11" s="56">
        <v>84438</v>
      </c>
      <c r="D11" s="57">
        <v>8822</v>
      </c>
      <c r="E11" s="58">
        <v>111</v>
      </c>
      <c r="F11" s="59">
        <v>6</v>
      </c>
      <c r="G11" s="60">
        <v>105</v>
      </c>
      <c r="H11" s="58">
        <v>53</v>
      </c>
      <c r="I11" s="59">
        <v>6</v>
      </c>
      <c r="J11" s="60">
        <v>47</v>
      </c>
      <c r="K11" s="59">
        <v>58</v>
      </c>
      <c r="L11" s="59">
        <v>3</v>
      </c>
      <c r="M11" s="81">
        <v>55</v>
      </c>
      <c r="N11" s="64">
        <v>2011</v>
      </c>
      <c r="O11" s="61">
        <v>2011</v>
      </c>
      <c r="P11" s="65" t="s">
        <v>39</v>
      </c>
      <c r="Q11" s="87">
        <v>0</v>
      </c>
      <c r="R11" s="60">
        <v>120</v>
      </c>
      <c r="S11" s="87">
        <v>0</v>
      </c>
      <c r="T11" s="87">
        <v>0</v>
      </c>
      <c r="U11" s="60">
        <v>111</v>
      </c>
      <c r="V11" s="87">
        <v>0</v>
      </c>
      <c r="W11" s="87">
        <v>0</v>
      </c>
      <c r="X11" s="60">
        <v>4909</v>
      </c>
      <c r="Y11" s="62" t="s">
        <v>43</v>
      </c>
      <c r="Z11" s="64">
        <v>2011</v>
      </c>
      <c r="AA11" s="94">
        <v>2011</v>
      </c>
      <c r="AB11" s="87">
        <v>0</v>
      </c>
      <c r="AC11" s="62" t="s">
        <v>41</v>
      </c>
      <c r="AD11" s="62" t="s">
        <v>42</v>
      </c>
      <c r="AE11" s="59">
        <v>6</v>
      </c>
      <c r="AF11" s="88">
        <v>20</v>
      </c>
      <c r="AG11" s="88">
        <v>0</v>
      </c>
      <c r="AH11" s="88">
        <v>3</v>
      </c>
      <c r="AI11" s="88">
        <v>16</v>
      </c>
      <c r="AJ11" s="88">
        <v>1</v>
      </c>
      <c r="AK11" s="89">
        <v>35</v>
      </c>
      <c r="AL11" s="61">
        <v>2011</v>
      </c>
    </row>
    <row r="12" spans="1:38" s="55" customFormat="1" ht="53.1" customHeight="1">
      <c r="A12" s="40">
        <v>2012</v>
      </c>
      <c r="B12" s="41">
        <v>89506</v>
      </c>
      <c r="C12" s="42">
        <v>83032</v>
      </c>
      <c r="D12" s="43">
        <v>6474</v>
      </c>
      <c r="E12" s="44">
        <v>101</v>
      </c>
      <c r="F12" s="45">
        <v>6</v>
      </c>
      <c r="G12" s="46">
        <v>95</v>
      </c>
      <c r="H12" s="44">
        <v>48</v>
      </c>
      <c r="I12" s="45">
        <v>5</v>
      </c>
      <c r="J12" s="46">
        <v>43</v>
      </c>
      <c r="K12" s="45">
        <v>53</v>
      </c>
      <c r="L12" s="45">
        <v>3</v>
      </c>
      <c r="M12" s="53">
        <v>50</v>
      </c>
      <c r="N12" s="47">
        <v>2012</v>
      </c>
      <c r="O12" s="40">
        <v>2012</v>
      </c>
      <c r="P12" s="48" t="s">
        <v>39</v>
      </c>
      <c r="Q12" s="87">
        <v>0</v>
      </c>
      <c r="R12" s="87">
        <v>0</v>
      </c>
      <c r="S12" s="49">
        <v>120</v>
      </c>
      <c r="T12" s="87">
        <v>0</v>
      </c>
      <c r="U12" s="87">
        <v>0</v>
      </c>
      <c r="V12" s="63">
        <v>101</v>
      </c>
      <c r="W12" s="87">
        <v>0</v>
      </c>
      <c r="X12" s="46">
        <v>4909</v>
      </c>
      <c r="Y12" s="50" t="s">
        <v>43</v>
      </c>
      <c r="Z12" s="47">
        <v>2012</v>
      </c>
      <c r="AA12" s="51">
        <v>2012</v>
      </c>
      <c r="AB12" s="87">
        <v>0</v>
      </c>
      <c r="AC12" s="50" t="s">
        <v>41</v>
      </c>
      <c r="AD12" s="50" t="s">
        <v>42</v>
      </c>
      <c r="AE12" s="45">
        <v>6</v>
      </c>
      <c r="AF12" s="87">
        <v>15</v>
      </c>
      <c r="AG12" s="87">
        <v>0</v>
      </c>
      <c r="AH12" s="87">
        <v>0</v>
      </c>
      <c r="AI12" s="87">
        <v>14</v>
      </c>
      <c r="AJ12" s="87">
        <v>1</v>
      </c>
      <c r="AK12" s="90">
        <v>16</v>
      </c>
      <c r="AL12" s="40">
        <v>2012</v>
      </c>
    </row>
    <row r="13" spans="1:38" s="55" customFormat="1" ht="53.1" customHeight="1">
      <c r="A13" s="40">
        <v>2013</v>
      </c>
      <c r="B13" s="41">
        <v>93494.7</v>
      </c>
      <c r="C13" s="42">
        <v>84933</v>
      </c>
      <c r="D13" s="43">
        <v>8561.7000000000007</v>
      </c>
      <c r="E13" s="44">
        <v>96.2</v>
      </c>
      <c r="F13" s="45">
        <v>0.49999999999999994</v>
      </c>
      <c r="G13" s="46">
        <v>95.7</v>
      </c>
      <c r="H13" s="87">
        <v>0</v>
      </c>
      <c r="I13" s="87">
        <v>0</v>
      </c>
      <c r="J13" s="87">
        <v>0</v>
      </c>
      <c r="K13" s="45">
        <v>96.2</v>
      </c>
      <c r="L13" s="87">
        <v>0</v>
      </c>
      <c r="M13" s="53">
        <v>96.2</v>
      </c>
      <c r="N13" s="47">
        <v>2013</v>
      </c>
      <c r="O13" s="40">
        <v>2013</v>
      </c>
      <c r="P13" s="48" t="s">
        <v>238</v>
      </c>
      <c r="Q13" s="87">
        <v>0</v>
      </c>
      <c r="R13" s="46">
        <v>120</v>
      </c>
      <c r="S13" s="87">
        <v>0</v>
      </c>
      <c r="T13" s="87">
        <v>0</v>
      </c>
      <c r="U13" s="46">
        <v>96</v>
      </c>
      <c r="V13" s="87">
        <v>0</v>
      </c>
      <c r="W13" s="87">
        <v>0</v>
      </c>
      <c r="X13" s="46">
        <v>8632</v>
      </c>
      <c r="Y13" s="50" t="s">
        <v>43</v>
      </c>
      <c r="Z13" s="47">
        <v>2013</v>
      </c>
      <c r="AA13" s="40">
        <v>2013</v>
      </c>
      <c r="AB13" s="86" t="s">
        <v>41</v>
      </c>
      <c r="AC13" s="50" t="s">
        <v>235</v>
      </c>
      <c r="AD13" s="50" t="s">
        <v>37</v>
      </c>
      <c r="AE13" s="45">
        <v>6</v>
      </c>
      <c r="AF13" s="87">
        <v>16</v>
      </c>
      <c r="AG13" s="87">
        <v>0</v>
      </c>
      <c r="AH13" s="87">
        <v>0</v>
      </c>
      <c r="AI13" s="87">
        <v>15</v>
      </c>
      <c r="AJ13" s="87">
        <v>1</v>
      </c>
      <c r="AK13" s="90">
        <v>13</v>
      </c>
      <c r="AL13" s="40">
        <v>2013</v>
      </c>
    </row>
    <row r="14" spans="1:38" s="55" customFormat="1" ht="53.1" customHeight="1">
      <c r="A14" s="40">
        <v>2014</v>
      </c>
      <c r="B14" s="41">
        <v>84775</v>
      </c>
      <c r="C14" s="42">
        <v>77146</v>
      </c>
      <c r="D14" s="43">
        <v>7629</v>
      </c>
      <c r="E14" s="44">
        <v>81.099999999999994</v>
      </c>
      <c r="F14" s="87">
        <v>0</v>
      </c>
      <c r="G14" s="46">
        <v>81.099999999999994</v>
      </c>
      <c r="H14" s="87">
        <v>0</v>
      </c>
      <c r="I14" s="87">
        <v>0</v>
      </c>
      <c r="J14" s="87">
        <v>0</v>
      </c>
      <c r="K14" s="45">
        <v>81.099999999999994</v>
      </c>
      <c r="L14" s="87">
        <v>0</v>
      </c>
      <c r="M14" s="53">
        <v>81.099999999999994</v>
      </c>
      <c r="N14" s="47">
        <v>2014</v>
      </c>
      <c r="O14" s="40">
        <v>2014</v>
      </c>
      <c r="P14" s="48" t="s">
        <v>238</v>
      </c>
      <c r="Q14" s="87">
        <v>0</v>
      </c>
      <c r="R14" s="46">
        <v>120</v>
      </c>
      <c r="S14" s="87">
        <v>0</v>
      </c>
      <c r="T14" s="87">
        <v>0</v>
      </c>
      <c r="U14" s="46">
        <v>81</v>
      </c>
      <c r="V14" s="87">
        <v>0</v>
      </c>
      <c r="W14" s="87">
        <v>0</v>
      </c>
      <c r="X14" s="46">
        <v>4909</v>
      </c>
      <c r="Y14" s="50" t="s">
        <v>242</v>
      </c>
      <c r="Z14" s="47">
        <v>2014</v>
      </c>
      <c r="AA14" s="40">
        <v>2014</v>
      </c>
      <c r="AB14" s="86" t="s">
        <v>41</v>
      </c>
      <c r="AC14" s="50" t="s">
        <v>235</v>
      </c>
      <c r="AD14" s="50" t="s">
        <v>37</v>
      </c>
      <c r="AE14" s="45">
        <v>6</v>
      </c>
      <c r="AF14" s="87">
        <v>13</v>
      </c>
      <c r="AG14" s="87">
        <v>0</v>
      </c>
      <c r="AH14" s="87">
        <v>0</v>
      </c>
      <c r="AI14" s="87">
        <v>11</v>
      </c>
      <c r="AJ14" s="87">
        <v>2</v>
      </c>
      <c r="AK14" s="90">
        <v>13</v>
      </c>
      <c r="AL14" s="40">
        <v>2014</v>
      </c>
    </row>
    <row r="15" spans="1:38" s="55" customFormat="1" ht="53.1" customHeight="1">
      <c r="A15" s="40">
        <v>2015</v>
      </c>
      <c r="B15" s="41">
        <v>85320.555449999985</v>
      </c>
      <c r="C15" s="42">
        <v>78121.613699999987</v>
      </c>
      <c r="D15" s="43">
        <v>7198.9417500000009</v>
      </c>
      <c r="E15" s="44">
        <v>78.5</v>
      </c>
      <c r="F15" s="87">
        <v>0</v>
      </c>
      <c r="G15" s="46">
        <v>79</v>
      </c>
      <c r="H15" s="87">
        <v>0</v>
      </c>
      <c r="I15" s="87">
        <v>0</v>
      </c>
      <c r="J15" s="87">
        <v>0</v>
      </c>
      <c r="K15" s="45">
        <v>78.5</v>
      </c>
      <c r="L15" s="87">
        <v>0</v>
      </c>
      <c r="M15" s="53">
        <v>78.5</v>
      </c>
      <c r="N15" s="47">
        <v>2015</v>
      </c>
      <c r="O15" s="40">
        <v>2015</v>
      </c>
      <c r="P15" s="48" t="s">
        <v>238</v>
      </c>
      <c r="Q15" s="87">
        <v>0</v>
      </c>
      <c r="R15" s="87">
        <v>0</v>
      </c>
      <c r="S15" s="49">
        <v>120</v>
      </c>
      <c r="T15" s="87">
        <v>0</v>
      </c>
      <c r="U15" s="87">
        <v>0</v>
      </c>
      <c r="V15" s="63">
        <v>101</v>
      </c>
      <c r="W15" s="87">
        <v>0</v>
      </c>
      <c r="X15" s="46">
        <v>8957</v>
      </c>
      <c r="Y15" s="50" t="s">
        <v>242</v>
      </c>
      <c r="Z15" s="47">
        <v>2015</v>
      </c>
      <c r="AA15" s="40">
        <v>2015</v>
      </c>
      <c r="AB15" s="86" t="s">
        <v>41</v>
      </c>
      <c r="AC15" s="50" t="s">
        <v>235</v>
      </c>
      <c r="AD15" s="50" t="s">
        <v>37</v>
      </c>
      <c r="AE15" s="45">
        <v>3</v>
      </c>
      <c r="AF15" s="87">
        <v>8</v>
      </c>
      <c r="AG15" s="87">
        <v>0</v>
      </c>
      <c r="AH15" s="87">
        <v>0</v>
      </c>
      <c r="AI15" s="87">
        <v>6</v>
      </c>
      <c r="AJ15" s="87">
        <v>2</v>
      </c>
      <c r="AK15" s="90">
        <v>11</v>
      </c>
      <c r="AL15" s="40">
        <v>2015</v>
      </c>
    </row>
    <row r="16" spans="1:38" s="55" customFormat="1" ht="53.1" customHeight="1">
      <c r="A16" s="40">
        <v>2016</v>
      </c>
      <c r="B16" s="41">
        <v>92951</v>
      </c>
      <c r="C16" s="42">
        <v>85045</v>
      </c>
      <c r="D16" s="43">
        <v>7906</v>
      </c>
      <c r="E16" s="44">
        <v>85</v>
      </c>
      <c r="F16" s="87">
        <v>0</v>
      </c>
      <c r="G16" s="46">
        <v>85</v>
      </c>
      <c r="H16" s="87">
        <v>0</v>
      </c>
      <c r="I16" s="87">
        <v>0</v>
      </c>
      <c r="J16" s="87">
        <v>0</v>
      </c>
      <c r="K16" s="45">
        <v>85</v>
      </c>
      <c r="L16" s="87">
        <v>0</v>
      </c>
      <c r="M16" s="53">
        <v>85</v>
      </c>
      <c r="N16" s="47">
        <v>2016</v>
      </c>
      <c r="O16" s="40">
        <v>2016</v>
      </c>
      <c r="P16" s="48" t="s">
        <v>238</v>
      </c>
      <c r="Q16" s="87">
        <v>0</v>
      </c>
      <c r="R16" s="87">
        <v>0</v>
      </c>
      <c r="S16" s="49">
        <v>120</v>
      </c>
      <c r="T16" s="87">
        <v>0</v>
      </c>
      <c r="U16" s="87">
        <v>0</v>
      </c>
      <c r="V16" s="63">
        <v>101</v>
      </c>
      <c r="W16" s="87">
        <v>0</v>
      </c>
      <c r="X16" s="46">
        <v>8957</v>
      </c>
      <c r="Y16" s="50" t="s">
        <v>242</v>
      </c>
      <c r="Z16" s="47">
        <v>2016</v>
      </c>
      <c r="AA16" s="40">
        <v>2016</v>
      </c>
      <c r="AB16" s="86" t="s">
        <v>41</v>
      </c>
      <c r="AC16" s="50" t="s">
        <v>235</v>
      </c>
      <c r="AD16" s="50" t="s">
        <v>37</v>
      </c>
      <c r="AE16" s="45">
        <v>3</v>
      </c>
      <c r="AF16" s="87">
        <v>13</v>
      </c>
      <c r="AG16" s="87">
        <v>0</v>
      </c>
      <c r="AH16" s="87">
        <v>0</v>
      </c>
      <c r="AI16" s="87">
        <v>6</v>
      </c>
      <c r="AJ16" s="87">
        <v>7</v>
      </c>
      <c r="AK16" s="90">
        <v>11</v>
      </c>
      <c r="AL16" s="40">
        <v>2016</v>
      </c>
    </row>
    <row r="17" spans="1:38" s="55" customFormat="1" ht="53.1" customHeight="1">
      <c r="A17" s="66">
        <v>2017</v>
      </c>
      <c r="B17" s="80">
        <v>92950.984161</v>
      </c>
      <c r="C17" s="68">
        <v>85045.414103999996</v>
      </c>
      <c r="D17" s="69">
        <v>7905.5700569999999</v>
      </c>
      <c r="E17" s="67">
        <v>85</v>
      </c>
      <c r="F17" s="91">
        <v>0</v>
      </c>
      <c r="G17" s="71">
        <v>85</v>
      </c>
      <c r="H17" s="91">
        <v>0</v>
      </c>
      <c r="I17" s="91">
        <v>0</v>
      </c>
      <c r="J17" s="91">
        <v>0</v>
      </c>
      <c r="K17" s="70">
        <v>85</v>
      </c>
      <c r="L17" s="91">
        <v>0</v>
      </c>
      <c r="M17" s="79">
        <v>85</v>
      </c>
      <c r="N17" s="72">
        <v>2017</v>
      </c>
      <c r="O17" s="66">
        <v>2017</v>
      </c>
      <c r="P17" s="73" t="s">
        <v>238</v>
      </c>
      <c r="Q17" s="91">
        <v>0</v>
      </c>
      <c r="R17" s="91">
        <v>0</v>
      </c>
      <c r="S17" s="74">
        <v>120</v>
      </c>
      <c r="T17" s="91">
        <v>0</v>
      </c>
      <c r="U17" s="91">
        <v>0</v>
      </c>
      <c r="V17" s="93">
        <v>101</v>
      </c>
      <c r="W17" s="91">
        <v>0</v>
      </c>
      <c r="X17" s="71">
        <v>8957</v>
      </c>
      <c r="Y17" s="75" t="s">
        <v>242</v>
      </c>
      <c r="Z17" s="72">
        <v>2017</v>
      </c>
      <c r="AA17" s="66">
        <v>2017</v>
      </c>
      <c r="AB17" s="76" t="s">
        <v>41</v>
      </c>
      <c r="AC17" s="75" t="s">
        <v>235</v>
      </c>
      <c r="AD17" s="75" t="s">
        <v>37</v>
      </c>
      <c r="AE17" s="70">
        <v>3</v>
      </c>
      <c r="AF17" s="91">
        <v>13</v>
      </c>
      <c r="AG17" s="91">
        <v>0</v>
      </c>
      <c r="AH17" s="91">
        <v>0</v>
      </c>
      <c r="AI17" s="91">
        <v>6</v>
      </c>
      <c r="AJ17" s="91">
        <v>7</v>
      </c>
      <c r="AK17" s="92">
        <v>11</v>
      </c>
      <c r="AL17" s="66">
        <v>2017</v>
      </c>
    </row>
    <row r="18" spans="1:38" s="36" customFormat="1" ht="15" customHeight="1">
      <c r="A18" s="3" t="s">
        <v>240</v>
      </c>
      <c r="B18" s="3"/>
      <c r="C18" s="3"/>
      <c r="D18" s="3"/>
      <c r="E18" s="3"/>
      <c r="F18" s="3"/>
      <c r="G18" s="3"/>
      <c r="I18" s="3"/>
      <c r="J18" s="3"/>
      <c r="N18" s="12" t="s">
        <v>241</v>
      </c>
      <c r="O18" s="3" t="s">
        <v>240</v>
      </c>
      <c r="P18" s="3"/>
      <c r="Q18" s="3"/>
      <c r="R18" s="3"/>
      <c r="S18" s="3"/>
      <c r="T18" s="3"/>
      <c r="U18" s="3"/>
      <c r="W18" s="3"/>
      <c r="X18" s="3"/>
      <c r="Z18" s="12" t="s">
        <v>241</v>
      </c>
      <c r="AA18" s="3" t="s">
        <v>240</v>
      </c>
      <c r="AB18" s="3"/>
      <c r="AC18" s="3"/>
      <c r="AD18" s="3"/>
      <c r="AE18" s="3"/>
      <c r="AG18" s="3"/>
      <c r="AH18" s="3"/>
      <c r="AL18" s="12" t="s">
        <v>241</v>
      </c>
    </row>
    <row r="19" spans="1:38" ht="12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N19" s="5"/>
      <c r="O19" s="1"/>
      <c r="P19" s="1"/>
      <c r="Q19" s="1"/>
      <c r="R19" s="1"/>
      <c r="S19" s="1"/>
      <c r="T19" s="1"/>
      <c r="U19" s="1"/>
      <c r="V19" s="1"/>
      <c r="W19" s="1"/>
      <c r="X19" s="1"/>
      <c r="Z19" s="5"/>
      <c r="AA19" s="1"/>
      <c r="AB19" s="1"/>
      <c r="AC19" s="1"/>
      <c r="AD19" s="1"/>
      <c r="AE19" s="1"/>
      <c r="AF19" s="1"/>
      <c r="AG19" s="1"/>
      <c r="AH19" s="1"/>
      <c r="AL19" s="5"/>
    </row>
    <row r="20" spans="1:38" ht="12" customHeight="1">
      <c r="A20" s="8"/>
      <c r="B20" s="1"/>
      <c r="C20" s="1"/>
      <c r="D20" s="1"/>
      <c r="E20" s="1"/>
      <c r="F20" s="1"/>
      <c r="G20" s="1"/>
      <c r="H20" s="1"/>
      <c r="I20" s="1"/>
      <c r="J20" s="1"/>
      <c r="N20" s="5"/>
      <c r="O20" s="8"/>
      <c r="P20" s="1"/>
      <c r="Q20" s="1"/>
      <c r="R20" s="1"/>
      <c r="S20" s="1"/>
      <c r="T20" s="1"/>
      <c r="U20" s="1"/>
      <c r="V20" s="1"/>
      <c r="W20" s="1"/>
      <c r="X20" s="1"/>
      <c r="Z20" s="5"/>
      <c r="AA20" s="8"/>
      <c r="AB20" s="1"/>
      <c r="AC20" s="1"/>
      <c r="AD20" s="1"/>
      <c r="AE20" s="1"/>
      <c r="AF20" s="1"/>
      <c r="AG20" s="1"/>
      <c r="AH20" s="1"/>
      <c r="AL20" s="5"/>
    </row>
    <row r="21" spans="1:38" ht="12" customHeight="1">
      <c r="A21" s="9"/>
      <c r="B21" s="1"/>
      <c r="C21" s="1"/>
      <c r="D21" s="1"/>
      <c r="E21" s="1"/>
      <c r="F21" s="1"/>
      <c r="G21" s="1"/>
      <c r="H21" s="1"/>
      <c r="I21" s="1"/>
      <c r="J21" s="1"/>
      <c r="N21" s="5"/>
      <c r="O21" s="9"/>
      <c r="P21" s="1"/>
      <c r="Q21" s="1"/>
      <c r="R21" s="1"/>
      <c r="S21" s="1"/>
      <c r="T21" s="1"/>
      <c r="U21" s="1"/>
      <c r="V21" s="1"/>
      <c r="W21" s="1"/>
      <c r="X21" s="1"/>
      <c r="Z21" s="5"/>
      <c r="AA21" s="9"/>
      <c r="AB21" s="1"/>
      <c r="AC21" s="1"/>
      <c r="AD21" s="1"/>
      <c r="AE21" s="1"/>
      <c r="AF21" s="1"/>
      <c r="AG21" s="1"/>
      <c r="AH21" s="1"/>
      <c r="AL21" s="5"/>
    </row>
    <row r="22" spans="1:38" ht="12" customHeight="1">
      <c r="B22" s="1"/>
      <c r="C22" s="1"/>
      <c r="D22" s="1"/>
      <c r="E22" s="1"/>
      <c r="F22" s="1"/>
      <c r="G22" s="1"/>
      <c r="H22" s="1"/>
      <c r="I22" s="1"/>
      <c r="J22" s="1"/>
      <c r="N22" s="5"/>
      <c r="P22" s="1"/>
      <c r="Q22" s="1"/>
      <c r="R22" s="1"/>
      <c r="S22" s="1"/>
      <c r="T22" s="1"/>
      <c r="U22" s="1"/>
      <c r="V22" s="1"/>
      <c r="W22" s="1"/>
      <c r="X22" s="1"/>
      <c r="Z22" s="5"/>
      <c r="AB22" s="1"/>
      <c r="AC22" s="1"/>
      <c r="AD22" s="1"/>
      <c r="AE22" s="1"/>
      <c r="AF22" s="1"/>
      <c r="AG22" s="1"/>
      <c r="AH22" s="1"/>
      <c r="AL22" s="5"/>
    </row>
    <row r="23" spans="1:38" ht="12" customHeight="1">
      <c r="B23" s="1"/>
      <c r="C23" s="1"/>
      <c r="D23" s="1"/>
      <c r="E23" s="1"/>
      <c r="F23" s="1"/>
      <c r="G23" s="1"/>
      <c r="H23" s="1"/>
      <c r="I23" s="1"/>
      <c r="J23" s="1"/>
      <c r="N23" s="5"/>
      <c r="P23" s="1"/>
      <c r="Q23" s="1"/>
      <c r="R23" s="1"/>
      <c r="S23" s="1"/>
      <c r="T23" s="1"/>
      <c r="U23" s="1"/>
      <c r="V23" s="1"/>
      <c r="W23" s="1"/>
      <c r="X23" s="1"/>
      <c r="Z23" s="5"/>
      <c r="AB23" s="1"/>
      <c r="AC23" s="1"/>
      <c r="AD23" s="1"/>
      <c r="AE23" s="1"/>
      <c r="AF23" s="1"/>
      <c r="AG23" s="1"/>
      <c r="AH23" s="1"/>
      <c r="AL23" s="5"/>
    </row>
    <row r="24" spans="1:38">
      <c r="N24" s="5"/>
      <c r="Z24" s="5"/>
      <c r="AL24" s="5"/>
    </row>
  </sheetData>
  <mergeCells count="22">
    <mergeCell ref="AA1:AE1"/>
    <mergeCell ref="AF1:AL1"/>
    <mergeCell ref="H5:J5"/>
    <mergeCell ref="I6:I7"/>
    <mergeCell ref="A1:G1"/>
    <mergeCell ref="O1:T1"/>
    <mergeCell ref="U1:Z1"/>
    <mergeCell ref="AL3:AL7"/>
    <mergeCell ref="H1:N1"/>
    <mergeCell ref="L6:L7"/>
    <mergeCell ref="M6:M7"/>
    <mergeCell ref="N3:N7"/>
    <mergeCell ref="O3:O7"/>
    <mergeCell ref="AA3:AA7"/>
    <mergeCell ref="Z3:Z7"/>
    <mergeCell ref="C6:C7"/>
    <mergeCell ref="D6:D7"/>
    <mergeCell ref="J6:J7"/>
    <mergeCell ref="H6:H7"/>
    <mergeCell ref="A3:A7"/>
    <mergeCell ref="G6:G7"/>
    <mergeCell ref="F6:F7"/>
  </mergeCells>
  <phoneticPr fontId="23" type="noConversion"/>
  <printOptions horizontalCentered="1"/>
  <pageMargins left="1.2204724409448819" right="1.2204724409448819" top="1.0236220472440944" bottom="2.3622047244094491" header="0" footer="0"/>
  <pageSetup paperSize="9" scale="81" pageOrder="overThenDown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34"/>
  <sheetViews>
    <sheetView view="pageBreakPreview" zoomScaleNormal="100" zoomScaleSheetLayoutView="100" workbookViewId="0">
      <pane xSplit="4" ySplit="6" topLeftCell="E16" activePane="bottomRight" state="frozen"/>
      <selection activeCell="N17" sqref="N17"/>
      <selection pane="topRight" activeCell="N17" sqref="N17"/>
      <selection pane="bottomLeft" activeCell="N17" sqref="N17"/>
      <selection pane="bottomRight" activeCell="Y16" sqref="Y16"/>
    </sheetView>
  </sheetViews>
  <sheetFormatPr defaultRowHeight="17.25"/>
  <cols>
    <col min="1" max="1" width="10.375" style="469" customWidth="1"/>
    <col min="2" max="2" width="9" style="469"/>
    <col min="3" max="3" width="4.75" style="408" customWidth="1"/>
    <col min="4" max="4" width="15.125" style="408" customWidth="1"/>
    <col min="5" max="5" width="10.25" style="408" customWidth="1"/>
    <col min="6" max="8" width="9.5" style="408" customWidth="1"/>
    <col min="9" max="9" width="11.5" style="408" customWidth="1"/>
    <col min="10" max="10" width="10.75" style="408" customWidth="1"/>
    <col min="11" max="11" width="11.125" style="408" customWidth="1"/>
    <col min="12" max="12" width="10.125" style="408" customWidth="1"/>
    <col min="13" max="13" width="23.875" style="408" customWidth="1"/>
    <col min="14" max="14" width="10.25" style="408" customWidth="1"/>
    <col min="15" max="15" width="9.75" style="469" customWidth="1"/>
    <col min="16" max="16" width="9" style="469"/>
    <col min="17" max="17" width="10" style="408" customWidth="1"/>
    <col min="18" max="18" width="12.875" style="408" customWidth="1"/>
    <col min="19" max="19" width="9.25" style="408" customWidth="1"/>
    <col min="20" max="20" width="10.375" style="408" customWidth="1"/>
    <col min="21" max="21" width="12.5" style="408" customWidth="1"/>
    <col min="22" max="26" width="10.875" style="408" customWidth="1"/>
    <col min="27" max="30" width="10.875" style="465" customWidth="1"/>
    <col min="31" max="31" width="10.875" style="410" customWidth="1"/>
    <col min="32" max="32" width="5.625" style="465" customWidth="1"/>
    <col min="33" max="16384" width="9" style="465"/>
  </cols>
  <sheetData>
    <row r="1" spans="1:31" s="411" customFormat="1" ht="20.100000000000001" customHeight="1">
      <c r="A1" s="726" t="s">
        <v>412</v>
      </c>
      <c r="B1" s="726"/>
      <c r="C1" s="726"/>
      <c r="D1" s="726"/>
      <c r="E1" s="726"/>
      <c r="F1" s="726"/>
      <c r="G1" s="726"/>
      <c r="H1" s="726"/>
      <c r="I1" s="725" t="s">
        <v>477</v>
      </c>
      <c r="J1" s="725"/>
      <c r="K1" s="725"/>
      <c r="L1" s="725"/>
      <c r="M1" s="725"/>
      <c r="N1" s="725"/>
      <c r="O1" s="726" t="s">
        <v>413</v>
      </c>
      <c r="P1" s="726"/>
      <c r="Q1" s="726"/>
      <c r="R1" s="726"/>
      <c r="S1" s="726"/>
      <c r="T1" s="726"/>
      <c r="U1" s="726"/>
      <c r="V1" s="726"/>
      <c r="W1" s="725" t="s">
        <v>478</v>
      </c>
      <c r="X1" s="725"/>
      <c r="Y1" s="725"/>
      <c r="Z1" s="725"/>
      <c r="AA1" s="725"/>
      <c r="AB1" s="725"/>
      <c r="AC1" s="725"/>
      <c r="AD1" s="725"/>
      <c r="AE1" s="725"/>
    </row>
    <row r="2" spans="1:31" s="415" customFormat="1" ht="20.100000000000001" customHeight="1" thickBot="1">
      <c r="A2" s="568" t="s">
        <v>406</v>
      </c>
      <c r="B2" s="412"/>
      <c r="C2" s="413"/>
      <c r="D2" s="413"/>
      <c r="E2" s="413"/>
      <c r="F2" s="413"/>
      <c r="G2" s="371"/>
      <c r="H2" s="413"/>
      <c r="I2" s="413"/>
      <c r="J2" s="413"/>
      <c r="K2" s="413"/>
      <c r="L2" s="414"/>
      <c r="M2" s="414"/>
      <c r="N2" s="569" t="s">
        <v>407</v>
      </c>
      <c r="O2" s="568" t="s">
        <v>406</v>
      </c>
      <c r="P2" s="412"/>
      <c r="Q2" s="413"/>
      <c r="R2" s="413"/>
      <c r="S2" s="413"/>
      <c r="T2" s="413"/>
      <c r="U2" s="413"/>
      <c r="V2" s="413"/>
      <c r="W2" s="413"/>
      <c r="X2" s="413"/>
      <c r="Y2" s="413"/>
      <c r="Z2" s="413"/>
      <c r="AA2" s="414"/>
      <c r="AB2" s="414"/>
      <c r="AC2" s="414"/>
      <c r="AD2" s="414"/>
      <c r="AE2" s="569" t="s">
        <v>407</v>
      </c>
    </row>
    <row r="3" spans="1:31" s="429" customFormat="1" ht="18.75" customHeight="1" thickTop="1">
      <c r="A3" s="727" t="s">
        <v>167</v>
      </c>
      <c r="B3" s="416" t="s">
        <v>168</v>
      </c>
      <c r="C3" s="417"/>
      <c r="D3" s="418" t="s">
        <v>231</v>
      </c>
      <c r="E3" s="419" t="s">
        <v>169</v>
      </c>
      <c r="F3" s="420"/>
      <c r="G3" s="421"/>
      <c r="H3" s="421"/>
      <c r="I3" s="422" t="s">
        <v>116</v>
      </c>
      <c r="J3" s="421"/>
      <c r="K3" s="421"/>
      <c r="L3" s="423"/>
      <c r="M3" s="424" t="s">
        <v>170</v>
      </c>
      <c r="N3" s="730" t="s">
        <v>38</v>
      </c>
      <c r="O3" s="727" t="s">
        <v>167</v>
      </c>
      <c r="P3" s="425" t="s">
        <v>168</v>
      </c>
      <c r="Q3" s="426" t="s">
        <v>171</v>
      </c>
      <c r="R3" s="417"/>
      <c r="S3" s="417"/>
      <c r="T3" s="427"/>
      <c r="U3" s="427" t="s">
        <v>172</v>
      </c>
      <c r="V3" s="428" t="s">
        <v>230</v>
      </c>
      <c r="W3" s="427" t="s">
        <v>173</v>
      </c>
      <c r="X3" s="418" t="s">
        <v>174</v>
      </c>
      <c r="Y3" s="417" t="s">
        <v>175</v>
      </c>
      <c r="Z3" s="418"/>
      <c r="AA3" s="427"/>
      <c r="AB3" s="417"/>
      <c r="AC3" s="417"/>
      <c r="AD3" s="417"/>
      <c r="AE3" s="730" t="s">
        <v>183</v>
      </c>
    </row>
    <row r="4" spans="1:31" s="429" customFormat="1" ht="21" customHeight="1">
      <c r="A4" s="728"/>
      <c r="B4" s="430"/>
      <c r="C4" s="431" t="s">
        <v>239</v>
      </c>
      <c r="D4" s="432"/>
      <c r="E4" s="433" t="s">
        <v>176</v>
      </c>
      <c r="F4" s="434"/>
      <c r="G4" s="434"/>
      <c r="H4" s="434"/>
      <c r="I4" s="435" t="s">
        <v>177</v>
      </c>
      <c r="J4" s="434"/>
      <c r="K4" s="434"/>
      <c r="L4" s="436"/>
      <c r="M4" s="437"/>
      <c r="N4" s="731"/>
      <c r="O4" s="728"/>
      <c r="Q4" s="387" t="s">
        <v>178</v>
      </c>
      <c r="R4" s="438"/>
      <c r="S4" s="438"/>
      <c r="T4" s="439"/>
      <c r="U4" s="440" t="s">
        <v>179</v>
      </c>
      <c r="V4" s="441" t="s">
        <v>180</v>
      </c>
      <c r="W4" s="440" t="s">
        <v>229</v>
      </c>
      <c r="X4" s="440" t="s">
        <v>181</v>
      </c>
      <c r="Y4" s="442" t="s">
        <v>182</v>
      </c>
      <c r="Z4" s="442"/>
      <c r="AA4" s="439"/>
      <c r="AB4" s="443"/>
      <c r="AC4" s="443"/>
      <c r="AD4" s="443"/>
      <c r="AE4" s="731"/>
    </row>
    <row r="5" spans="1:31" s="429" customFormat="1" ht="21" customHeight="1">
      <c r="A5" s="728"/>
      <c r="B5" s="444"/>
      <c r="C5" s="443"/>
      <c r="D5" s="432"/>
      <c r="E5" s="445"/>
      <c r="F5" s="446" t="s">
        <v>128</v>
      </c>
      <c r="G5" s="447" t="s">
        <v>129</v>
      </c>
      <c r="H5" s="448" t="s">
        <v>130</v>
      </c>
      <c r="I5" s="449"/>
      <c r="J5" s="447" t="s">
        <v>128</v>
      </c>
      <c r="K5" s="446" t="s">
        <v>129</v>
      </c>
      <c r="L5" s="450" t="s">
        <v>130</v>
      </c>
      <c r="M5" s="451" t="s">
        <v>184</v>
      </c>
      <c r="N5" s="731"/>
      <c r="O5" s="728"/>
      <c r="P5" s="452"/>
      <c r="Q5" s="453" t="s">
        <v>185</v>
      </c>
      <c r="R5" s="440" t="s">
        <v>186</v>
      </c>
      <c r="S5" s="440" t="s">
        <v>187</v>
      </c>
      <c r="T5" s="440" t="s">
        <v>139</v>
      </c>
      <c r="U5" s="619" t="s">
        <v>132</v>
      </c>
      <c r="V5" s="454" t="s">
        <v>188</v>
      </c>
      <c r="W5" s="619" t="s">
        <v>132</v>
      </c>
      <c r="X5" s="455" t="s">
        <v>189</v>
      </c>
      <c r="Y5" s="450" t="s">
        <v>191</v>
      </c>
      <c r="Z5" s="440" t="s">
        <v>190</v>
      </c>
      <c r="AA5" s="644" t="s">
        <v>359</v>
      </c>
      <c r="AB5" s="645" t="s">
        <v>361</v>
      </c>
      <c r="AC5" s="646" t="s">
        <v>363</v>
      </c>
      <c r="AD5" s="647"/>
      <c r="AE5" s="731"/>
    </row>
    <row r="6" spans="1:31" s="429" customFormat="1" ht="27" customHeight="1">
      <c r="A6" s="729"/>
      <c r="B6" s="442" t="s">
        <v>228</v>
      </c>
      <c r="C6" s="456"/>
      <c r="D6" s="442" t="s">
        <v>192</v>
      </c>
      <c r="E6" s="457"/>
      <c r="F6" s="620" t="s">
        <v>193</v>
      </c>
      <c r="G6" s="458" t="s">
        <v>149</v>
      </c>
      <c r="H6" s="387" t="s">
        <v>150</v>
      </c>
      <c r="I6" s="457"/>
      <c r="J6" s="436" t="s">
        <v>34</v>
      </c>
      <c r="K6" s="459" t="s">
        <v>35</v>
      </c>
      <c r="L6" s="459" t="s">
        <v>36</v>
      </c>
      <c r="M6" s="442" t="s">
        <v>153</v>
      </c>
      <c r="N6" s="732"/>
      <c r="O6" s="729"/>
      <c r="P6" s="387" t="s">
        <v>228</v>
      </c>
      <c r="Q6" s="459" t="s">
        <v>194</v>
      </c>
      <c r="R6" s="460" t="s">
        <v>195</v>
      </c>
      <c r="S6" s="436" t="s">
        <v>196</v>
      </c>
      <c r="T6" s="436" t="s">
        <v>160</v>
      </c>
      <c r="U6" s="436" t="s">
        <v>197</v>
      </c>
      <c r="V6" s="461" t="s">
        <v>152</v>
      </c>
      <c r="W6" s="436" t="s">
        <v>153</v>
      </c>
      <c r="X6" s="436" t="s">
        <v>153</v>
      </c>
      <c r="Y6" s="620" t="s">
        <v>473</v>
      </c>
      <c r="Z6" s="436" t="s">
        <v>198</v>
      </c>
      <c r="AA6" s="614" t="s">
        <v>360</v>
      </c>
      <c r="AB6" s="615" t="s">
        <v>362</v>
      </c>
      <c r="AC6" s="616" t="s">
        <v>364</v>
      </c>
      <c r="AD6" s="617" t="s">
        <v>365</v>
      </c>
      <c r="AE6" s="732"/>
    </row>
    <row r="7" spans="1:31" s="280" customFormat="1" ht="24.95" customHeight="1">
      <c r="A7" s="572">
        <v>2015</v>
      </c>
      <c r="B7" s="273" t="s">
        <v>245</v>
      </c>
      <c r="C7" s="271">
        <v>9</v>
      </c>
      <c r="D7" s="271" t="s">
        <v>220</v>
      </c>
      <c r="E7" s="274">
        <v>88436</v>
      </c>
      <c r="F7" s="274">
        <v>0</v>
      </c>
      <c r="G7" s="274">
        <v>186</v>
      </c>
      <c r="H7" s="274">
        <v>88250</v>
      </c>
      <c r="I7" s="274">
        <v>78258</v>
      </c>
      <c r="J7" s="274">
        <v>0</v>
      </c>
      <c r="K7" s="274">
        <v>120</v>
      </c>
      <c r="L7" s="274">
        <v>78138</v>
      </c>
      <c r="M7" s="269">
        <v>0</v>
      </c>
      <c r="N7" s="276">
        <v>2015</v>
      </c>
      <c r="O7" s="277">
        <v>2015</v>
      </c>
      <c r="P7" s="273" t="s">
        <v>245</v>
      </c>
      <c r="Q7" s="278">
        <v>0</v>
      </c>
      <c r="R7" s="278">
        <v>0</v>
      </c>
      <c r="S7" s="278">
        <v>0</v>
      </c>
      <c r="T7" s="278">
        <v>0</v>
      </c>
      <c r="U7" s="276" t="s">
        <v>244</v>
      </c>
      <c r="V7" s="279">
        <v>159679</v>
      </c>
      <c r="W7" s="271" t="s">
        <v>246</v>
      </c>
      <c r="X7" s="271" t="s">
        <v>247</v>
      </c>
      <c r="Y7" s="271" t="s">
        <v>37</v>
      </c>
      <c r="Z7" s="271" t="s">
        <v>248</v>
      </c>
      <c r="AA7" s="462"/>
      <c r="AB7" s="462"/>
      <c r="AC7" s="462"/>
      <c r="AD7" s="462"/>
      <c r="AE7" s="272">
        <v>2015</v>
      </c>
    </row>
    <row r="8" spans="1:31" s="280" customFormat="1" ht="24.95" customHeight="1">
      <c r="A8" s="572">
        <v>2016</v>
      </c>
      <c r="B8" s="273" t="s">
        <v>252</v>
      </c>
      <c r="C8" s="271">
        <v>11</v>
      </c>
      <c r="D8" s="281" t="s">
        <v>253</v>
      </c>
      <c r="E8" s="274">
        <v>113436</v>
      </c>
      <c r="F8" s="274">
        <v>0</v>
      </c>
      <c r="G8" s="274">
        <v>186</v>
      </c>
      <c r="H8" s="274">
        <v>113250</v>
      </c>
      <c r="I8" s="274">
        <v>90449</v>
      </c>
      <c r="J8" s="274">
        <v>0</v>
      </c>
      <c r="K8" s="274">
        <v>145</v>
      </c>
      <c r="L8" s="274">
        <v>90304</v>
      </c>
      <c r="M8" s="269">
        <v>0</v>
      </c>
      <c r="N8" s="276">
        <v>2016</v>
      </c>
      <c r="O8" s="277">
        <v>2016</v>
      </c>
      <c r="P8" s="273" t="s">
        <v>252</v>
      </c>
      <c r="Q8" s="278">
        <v>94</v>
      </c>
      <c r="R8" s="278">
        <v>0</v>
      </c>
      <c r="S8" s="278">
        <v>0</v>
      </c>
      <c r="T8" s="278">
        <v>0</v>
      </c>
      <c r="U8" s="276" t="s">
        <v>244</v>
      </c>
      <c r="V8" s="279">
        <v>286798</v>
      </c>
      <c r="W8" s="271" t="s">
        <v>232</v>
      </c>
      <c r="X8" s="271" t="s">
        <v>247</v>
      </c>
      <c r="Y8" s="271" t="s">
        <v>37</v>
      </c>
      <c r="Z8" s="271" t="s">
        <v>254</v>
      </c>
      <c r="AA8" s="462"/>
      <c r="AB8" s="462"/>
      <c r="AC8" s="462"/>
      <c r="AD8" s="462"/>
      <c r="AE8" s="272">
        <v>2016</v>
      </c>
    </row>
    <row r="9" spans="1:31" s="280" customFormat="1" ht="24.95" customHeight="1">
      <c r="A9" s="572">
        <v>2017</v>
      </c>
      <c r="B9" s="273" t="s">
        <v>255</v>
      </c>
      <c r="C9" s="271">
        <v>11</v>
      </c>
      <c r="D9" s="281" t="s">
        <v>253</v>
      </c>
      <c r="E9" s="274">
        <v>113436</v>
      </c>
      <c r="F9" s="274">
        <v>0</v>
      </c>
      <c r="G9" s="274">
        <v>186</v>
      </c>
      <c r="H9" s="274">
        <v>113250</v>
      </c>
      <c r="I9" s="274">
        <v>88220.5</v>
      </c>
      <c r="J9" s="274">
        <v>0</v>
      </c>
      <c r="K9" s="274">
        <v>134</v>
      </c>
      <c r="L9" s="274">
        <v>88086.5</v>
      </c>
      <c r="M9" s="269">
        <v>0</v>
      </c>
      <c r="N9" s="276">
        <v>2017</v>
      </c>
      <c r="O9" s="277">
        <v>2017</v>
      </c>
      <c r="P9" s="285" t="s">
        <v>257</v>
      </c>
      <c r="Q9" s="278">
        <v>81</v>
      </c>
      <c r="R9" s="278">
        <v>143.6</v>
      </c>
      <c r="S9" s="278">
        <v>0</v>
      </c>
      <c r="T9" s="278">
        <v>7.1</v>
      </c>
      <c r="U9" s="276" t="s">
        <v>251</v>
      </c>
      <c r="V9" s="279">
        <v>303800</v>
      </c>
      <c r="W9" s="271" t="s">
        <v>259</v>
      </c>
      <c r="X9" s="271" t="s">
        <v>256</v>
      </c>
      <c r="Y9" s="271" t="s">
        <v>258</v>
      </c>
      <c r="Z9" s="271" t="s">
        <v>257</v>
      </c>
      <c r="AA9" s="462"/>
      <c r="AB9" s="462"/>
      <c r="AC9" s="462"/>
      <c r="AD9" s="462"/>
      <c r="AE9" s="272">
        <v>2017</v>
      </c>
    </row>
    <row r="10" spans="1:31" s="280" customFormat="1" ht="24.95" customHeight="1">
      <c r="A10" s="572">
        <v>2018</v>
      </c>
      <c r="B10" s="273" t="s">
        <v>346</v>
      </c>
      <c r="C10" s="271">
        <v>11</v>
      </c>
      <c r="D10" s="281" t="s">
        <v>253</v>
      </c>
      <c r="E10" s="274">
        <v>115736</v>
      </c>
      <c r="F10" s="274">
        <v>0</v>
      </c>
      <c r="G10" s="274">
        <v>186</v>
      </c>
      <c r="H10" s="274">
        <v>115550</v>
      </c>
      <c r="I10" s="274">
        <v>96652</v>
      </c>
      <c r="J10" s="274">
        <v>0</v>
      </c>
      <c r="K10" s="274">
        <v>137</v>
      </c>
      <c r="L10" s="274">
        <v>96515</v>
      </c>
      <c r="M10" s="282" t="s">
        <v>344</v>
      </c>
      <c r="N10" s="323" t="s">
        <v>347</v>
      </c>
      <c r="O10" s="277">
        <v>2018</v>
      </c>
      <c r="P10" s="285" t="s">
        <v>346</v>
      </c>
      <c r="Q10" s="278">
        <v>83</v>
      </c>
      <c r="R10" s="278">
        <v>152</v>
      </c>
      <c r="S10" s="278"/>
      <c r="T10" s="278"/>
      <c r="U10" s="276"/>
      <c r="V10" s="279">
        <v>311196</v>
      </c>
      <c r="W10" s="271"/>
      <c r="X10" s="271" t="s">
        <v>247</v>
      </c>
      <c r="Y10" s="271"/>
      <c r="Z10" s="271" t="s">
        <v>248</v>
      </c>
      <c r="AA10" s="462"/>
      <c r="AB10" s="462"/>
      <c r="AC10" s="462"/>
      <c r="AD10" s="462"/>
      <c r="AE10" s="272">
        <v>2018</v>
      </c>
    </row>
    <row r="11" spans="1:31" s="280" customFormat="1" ht="24.95" customHeight="1">
      <c r="A11" s="277">
        <v>2019</v>
      </c>
      <c r="B11" s="273" t="s">
        <v>332</v>
      </c>
      <c r="C11" s="271">
        <v>11</v>
      </c>
      <c r="D11" s="281" t="s">
        <v>261</v>
      </c>
      <c r="E11" s="274">
        <v>115736</v>
      </c>
      <c r="F11" s="274">
        <v>0</v>
      </c>
      <c r="G11" s="274">
        <v>3060</v>
      </c>
      <c r="H11" s="274">
        <v>112676</v>
      </c>
      <c r="I11" s="274">
        <v>103131.79999999999</v>
      </c>
      <c r="J11" s="274">
        <v>0</v>
      </c>
      <c r="K11" s="274">
        <v>94.699999999999989</v>
      </c>
      <c r="L11" s="274">
        <v>103037.09999999999</v>
      </c>
      <c r="M11" s="349" t="s">
        <v>353</v>
      </c>
      <c r="N11" s="350" t="s">
        <v>354</v>
      </c>
      <c r="O11" s="277">
        <v>2019</v>
      </c>
      <c r="P11" s="285" t="s">
        <v>332</v>
      </c>
      <c r="Q11" s="278">
        <v>85.1</v>
      </c>
      <c r="R11" s="278">
        <v>147.9</v>
      </c>
      <c r="S11" s="278">
        <v>0</v>
      </c>
      <c r="T11" s="278">
        <v>9409.2999999999993</v>
      </c>
      <c r="U11" s="351" t="s">
        <v>261</v>
      </c>
      <c r="V11" s="352">
        <v>314770</v>
      </c>
      <c r="W11" s="271"/>
      <c r="X11" s="271" t="s">
        <v>256</v>
      </c>
      <c r="Y11" s="271"/>
      <c r="Z11" s="271" t="s">
        <v>257</v>
      </c>
      <c r="AA11" s="462"/>
      <c r="AB11" s="462"/>
      <c r="AC11" s="462"/>
      <c r="AD11" s="462"/>
      <c r="AE11" s="272">
        <v>2019</v>
      </c>
    </row>
    <row r="12" spans="1:31" s="280" customFormat="1" ht="24.95" customHeight="1">
      <c r="A12" s="277">
        <v>2020</v>
      </c>
      <c r="B12" s="285" t="s">
        <v>332</v>
      </c>
      <c r="C12" s="271">
        <v>11</v>
      </c>
      <c r="D12" s="281"/>
      <c r="E12" s="274">
        <v>115736</v>
      </c>
      <c r="F12" s="274"/>
      <c r="G12" s="274">
        <v>60</v>
      </c>
      <c r="H12" s="274">
        <v>115676</v>
      </c>
      <c r="I12" s="274">
        <v>108488</v>
      </c>
      <c r="J12" s="274"/>
      <c r="K12" s="274">
        <v>90</v>
      </c>
      <c r="L12" s="274">
        <v>108333</v>
      </c>
      <c r="M12" s="349"/>
      <c r="N12" s="350" t="s">
        <v>358</v>
      </c>
      <c r="O12" s="277">
        <v>2020</v>
      </c>
      <c r="P12" s="285" t="s">
        <v>332</v>
      </c>
      <c r="Q12" s="278">
        <v>86</v>
      </c>
      <c r="R12" s="278">
        <v>163</v>
      </c>
      <c r="S12" s="278"/>
      <c r="T12" s="278">
        <v>285</v>
      </c>
      <c r="U12" s="351"/>
      <c r="V12" s="352">
        <v>314770</v>
      </c>
      <c r="W12" s="271"/>
      <c r="X12" s="271"/>
      <c r="Y12" s="271"/>
      <c r="Z12" s="271"/>
      <c r="AA12" s="462"/>
      <c r="AB12" s="462"/>
      <c r="AC12" s="462"/>
      <c r="AD12" s="462"/>
      <c r="AE12" s="272">
        <v>2020</v>
      </c>
    </row>
    <row r="13" spans="1:31" s="280" customFormat="1" ht="24.95" customHeight="1">
      <c r="A13" s="277">
        <v>2021</v>
      </c>
      <c r="B13" s="285" t="s">
        <v>332</v>
      </c>
      <c r="C13" s="271">
        <v>11</v>
      </c>
      <c r="D13" s="281"/>
      <c r="E13" s="545">
        <v>115736</v>
      </c>
      <c r="F13" s="545"/>
      <c r="G13" s="545">
        <v>60</v>
      </c>
      <c r="H13" s="545">
        <v>115676</v>
      </c>
      <c r="I13" s="545">
        <v>108488</v>
      </c>
      <c r="J13" s="545"/>
      <c r="K13" s="545"/>
      <c r="L13" s="545"/>
      <c r="M13" s="349"/>
      <c r="N13" s="350" t="s">
        <v>383</v>
      </c>
      <c r="O13" s="546" t="s">
        <v>383</v>
      </c>
      <c r="P13" s="285" t="s">
        <v>332</v>
      </c>
      <c r="Q13" s="278">
        <v>73</v>
      </c>
      <c r="R13" s="278">
        <v>142</v>
      </c>
      <c r="S13" s="278">
        <v>0</v>
      </c>
      <c r="T13" s="278">
        <v>291</v>
      </c>
      <c r="U13" s="351"/>
      <c r="V13" s="545">
        <v>314770</v>
      </c>
      <c r="W13" s="271"/>
      <c r="X13" s="271"/>
      <c r="Y13" s="271"/>
      <c r="Z13" s="271"/>
      <c r="AA13" s="270"/>
      <c r="AB13" s="270"/>
      <c r="AC13" s="270"/>
      <c r="AD13" s="270"/>
      <c r="AE13" s="272">
        <v>2021</v>
      </c>
    </row>
    <row r="14" spans="1:31" s="280" customFormat="1" ht="24.95" customHeight="1">
      <c r="A14" s="277">
        <v>2022</v>
      </c>
      <c r="B14" s="285" t="s">
        <v>346</v>
      </c>
      <c r="C14" s="271">
        <v>11</v>
      </c>
      <c r="D14" s="281"/>
      <c r="E14" s="545">
        <v>115736</v>
      </c>
      <c r="F14" s="545">
        <v>0</v>
      </c>
      <c r="G14" s="545">
        <v>60</v>
      </c>
      <c r="H14" s="545">
        <v>115676</v>
      </c>
      <c r="I14" s="545">
        <v>106009.40000000002</v>
      </c>
      <c r="J14" s="545">
        <v>0</v>
      </c>
      <c r="K14" s="545">
        <v>0</v>
      </c>
      <c r="L14" s="545">
        <v>106009.40000000002</v>
      </c>
      <c r="M14" s="349"/>
      <c r="N14" s="350" t="s">
        <v>414</v>
      </c>
      <c r="O14" s="546" t="s">
        <v>414</v>
      </c>
      <c r="P14" s="285" t="s">
        <v>346</v>
      </c>
      <c r="Q14" s="278">
        <v>57.6</v>
      </c>
      <c r="R14" s="278">
        <v>116.8</v>
      </c>
      <c r="S14" s="278">
        <v>0</v>
      </c>
      <c r="T14" s="278">
        <v>309.10000000000002</v>
      </c>
      <c r="U14" s="351" t="s">
        <v>261</v>
      </c>
      <c r="V14" s="545">
        <v>315060</v>
      </c>
      <c r="W14" s="271"/>
      <c r="X14" s="271"/>
      <c r="Y14" s="271"/>
      <c r="Z14" s="271"/>
      <c r="AA14" s="270"/>
      <c r="AB14" s="270"/>
      <c r="AC14" s="270"/>
      <c r="AD14" s="270"/>
      <c r="AE14" s="272">
        <v>2022</v>
      </c>
    </row>
    <row r="15" spans="1:31" s="280" customFormat="1" ht="24.95" customHeight="1">
      <c r="A15" s="393">
        <v>2023</v>
      </c>
      <c r="B15" s="273" t="s">
        <v>346</v>
      </c>
      <c r="C15" s="271">
        <v>11</v>
      </c>
      <c r="D15" s="281"/>
      <c r="E15" s="535">
        <v>115736</v>
      </c>
      <c r="F15" s="535">
        <v>0</v>
      </c>
      <c r="G15" s="535">
        <v>60</v>
      </c>
      <c r="H15" s="535">
        <v>115676</v>
      </c>
      <c r="I15" s="535">
        <v>110276.1</v>
      </c>
      <c r="J15" s="535">
        <v>0</v>
      </c>
      <c r="K15" s="535">
        <v>19.399999999999999</v>
      </c>
      <c r="L15" s="535">
        <v>110256.70000000001</v>
      </c>
      <c r="M15" s="349"/>
      <c r="N15" s="350" t="s">
        <v>415</v>
      </c>
      <c r="O15" s="587" t="s">
        <v>415</v>
      </c>
      <c r="P15" s="273" t="s">
        <v>346</v>
      </c>
      <c r="Q15" s="608">
        <v>60.8</v>
      </c>
      <c r="R15" s="608">
        <v>105</v>
      </c>
      <c r="S15" s="608">
        <v>0</v>
      </c>
      <c r="T15" s="608">
        <v>309.10000000000002</v>
      </c>
      <c r="U15" s="476" t="s">
        <v>261</v>
      </c>
      <c r="V15" s="535">
        <v>315060</v>
      </c>
      <c r="W15" s="588"/>
      <c r="X15" s="588"/>
      <c r="Y15" s="588"/>
      <c r="Z15" s="588"/>
      <c r="AA15" s="588"/>
      <c r="AB15" s="588"/>
      <c r="AC15" s="588"/>
      <c r="AD15" s="589"/>
      <c r="AE15" s="393">
        <v>2023</v>
      </c>
    </row>
    <row r="16" spans="1:31" s="284" customFormat="1" ht="24.95" customHeight="1">
      <c r="A16" s="515">
        <v>2024</v>
      </c>
      <c r="B16" s="570" t="s">
        <v>346</v>
      </c>
      <c r="C16" s="571">
        <v>11</v>
      </c>
      <c r="D16" s="536"/>
      <c r="E16" s="542">
        <v>115986</v>
      </c>
      <c r="F16" s="542">
        <v>0</v>
      </c>
      <c r="G16" s="542">
        <v>60</v>
      </c>
      <c r="H16" s="542">
        <v>115926</v>
      </c>
      <c r="I16" s="542">
        <v>112635</v>
      </c>
      <c r="J16" s="542">
        <v>0</v>
      </c>
      <c r="K16" s="542">
        <v>56</v>
      </c>
      <c r="L16" s="542">
        <v>112579</v>
      </c>
      <c r="M16" s="538"/>
      <c r="N16" s="539" t="s">
        <v>467</v>
      </c>
      <c r="O16" s="540" t="s">
        <v>467</v>
      </c>
      <c r="P16" s="570" t="s">
        <v>346</v>
      </c>
      <c r="Q16" s="542">
        <v>54.7</v>
      </c>
      <c r="R16" s="542">
        <v>86</v>
      </c>
      <c r="S16" s="542">
        <v>0</v>
      </c>
      <c r="T16" s="542">
        <v>308</v>
      </c>
      <c r="U16" s="543"/>
      <c r="V16" s="542">
        <v>315060</v>
      </c>
      <c r="W16" s="544"/>
      <c r="X16" s="544"/>
      <c r="Y16" s="544"/>
      <c r="Z16" s="544"/>
      <c r="AA16" s="544"/>
      <c r="AB16" s="544"/>
      <c r="AC16" s="544"/>
      <c r="AD16" s="544"/>
      <c r="AE16" s="489">
        <v>2024</v>
      </c>
    </row>
    <row r="17" spans="1:31" s="283" customFormat="1" ht="24.95" customHeight="1">
      <c r="A17" s="319"/>
      <c r="B17" s="476" t="s">
        <v>41</v>
      </c>
      <c r="C17" s="480">
        <v>1</v>
      </c>
      <c r="D17" s="534" t="s">
        <v>372</v>
      </c>
      <c r="E17" s="535">
        <v>70000</v>
      </c>
      <c r="F17" s="535">
        <v>0</v>
      </c>
      <c r="G17" s="535">
        <v>0</v>
      </c>
      <c r="H17" s="535">
        <v>70000</v>
      </c>
      <c r="I17" s="611">
        <v>67546.100000000006</v>
      </c>
      <c r="J17" s="535">
        <v>0</v>
      </c>
      <c r="K17" s="535">
        <v>0</v>
      </c>
      <c r="L17" s="535">
        <v>67546</v>
      </c>
      <c r="M17" s="477" t="s">
        <v>418</v>
      </c>
      <c r="N17" s="324"/>
      <c r="O17" s="319"/>
      <c r="P17" s="285" t="s">
        <v>41</v>
      </c>
      <c r="Q17" s="535">
        <v>54.7</v>
      </c>
      <c r="R17" s="535">
        <v>86.1</v>
      </c>
      <c r="S17" s="535">
        <v>0</v>
      </c>
      <c r="T17" s="535">
        <v>0</v>
      </c>
      <c r="U17" s="532" t="s">
        <v>428</v>
      </c>
      <c r="V17" s="535">
        <v>96737</v>
      </c>
      <c r="W17" s="534" t="s">
        <v>429</v>
      </c>
      <c r="X17" s="534" t="s">
        <v>430</v>
      </c>
      <c r="Y17" s="534" t="s">
        <v>37</v>
      </c>
      <c r="Z17" s="534" t="s">
        <v>41</v>
      </c>
      <c r="AA17" s="534" t="s">
        <v>42</v>
      </c>
      <c r="AB17" s="534" t="s">
        <v>431</v>
      </c>
      <c r="AC17" s="534" t="s">
        <v>235</v>
      </c>
      <c r="AD17" s="534" t="s">
        <v>432</v>
      </c>
      <c r="AE17" s="321"/>
    </row>
    <row r="18" spans="1:31" s="283" customFormat="1" ht="24.95" customHeight="1">
      <c r="A18" s="319"/>
      <c r="B18" s="476" t="s">
        <v>249</v>
      </c>
      <c r="C18" s="480">
        <v>1</v>
      </c>
      <c r="D18" s="534" t="s">
        <v>373</v>
      </c>
      <c r="E18" s="535">
        <v>22000</v>
      </c>
      <c r="F18" s="535">
        <v>0</v>
      </c>
      <c r="G18" s="535">
        <v>0</v>
      </c>
      <c r="H18" s="535">
        <v>22000</v>
      </c>
      <c r="I18" s="612">
        <v>23378.400000000001</v>
      </c>
      <c r="J18" s="535">
        <v>0</v>
      </c>
      <c r="K18" s="535">
        <v>0</v>
      </c>
      <c r="L18" s="535">
        <v>23378.400000000001</v>
      </c>
      <c r="M18" s="477" t="s">
        <v>419</v>
      </c>
      <c r="N18" s="324"/>
      <c r="O18" s="319"/>
      <c r="P18" s="285" t="s">
        <v>249</v>
      </c>
      <c r="Q18" s="535">
        <v>0</v>
      </c>
      <c r="R18" s="535">
        <v>0</v>
      </c>
      <c r="S18" s="535">
        <v>0</v>
      </c>
      <c r="T18" s="535">
        <v>308.3</v>
      </c>
      <c r="U18" s="532" t="s">
        <v>433</v>
      </c>
      <c r="V18" s="535">
        <v>111913</v>
      </c>
      <c r="W18" s="534" t="s">
        <v>429</v>
      </c>
      <c r="X18" s="534" t="s">
        <v>434</v>
      </c>
      <c r="Y18" s="534" t="s">
        <v>37</v>
      </c>
      <c r="Z18" s="534" t="s">
        <v>435</v>
      </c>
      <c r="AA18" s="534" t="s">
        <v>42</v>
      </c>
      <c r="AB18" s="534" t="s">
        <v>431</v>
      </c>
      <c r="AC18" s="534" t="s">
        <v>235</v>
      </c>
      <c r="AD18" s="534" t="s">
        <v>432</v>
      </c>
      <c r="AE18" s="321"/>
    </row>
    <row r="19" spans="1:31" s="283" customFormat="1" ht="24.95" customHeight="1">
      <c r="A19" s="319"/>
      <c r="B19" s="476" t="s">
        <v>218</v>
      </c>
      <c r="C19" s="480">
        <v>1</v>
      </c>
      <c r="D19" s="534" t="s">
        <v>374</v>
      </c>
      <c r="E19" s="535">
        <v>13000</v>
      </c>
      <c r="F19" s="535">
        <v>0</v>
      </c>
      <c r="G19" s="535">
        <v>0</v>
      </c>
      <c r="H19" s="535">
        <v>13000</v>
      </c>
      <c r="I19" s="612">
        <v>10979.6</v>
      </c>
      <c r="J19" s="535">
        <v>0</v>
      </c>
      <c r="K19" s="535">
        <v>0</v>
      </c>
      <c r="L19" s="535">
        <v>10979.6</v>
      </c>
      <c r="M19" s="477" t="s">
        <v>420</v>
      </c>
      <c r="N19" s="324"/>
      <c r="O19" s="319"/>
      <c r="P19" s="285" t="s">
        <v>218</v>
      </c>
      <c r="Q19" s="535">
        <v>0</v>
      </c>
      <c r="R19" s="535">
        <v>0</v>
      </c>
      <c r="S19" s="535">
        <v>0</v>
      </c>
      <c r="T19" s="535">
        <v>0</v>
      </c>
      <c r="U19" s="532" t="s">
        <v>436</v>
      </c>
      <c r="V19" s="535">
        <v>43897</v>
      </c>
      <c r="W19" s="534" t="s">
        <v>429</v>
      </c>
      <c r="X19" s="534" t="s">
        <v>437</v>
      </c>
      <c r="Y19" s="534" t="s">
        <v>37</v>
      </c>
      <c r="Z19" s="534" t="s">
        <v>438</v>
      </c>
      <c r="AA19" s="534" t="s">
        <v>439</v>
      </c>
      <c r="AB19" s="534" t="s">
        <v>431</v>
      </c>
      <c r="AC19" s="534" t="s">
        <v>440</v>
      </c>
      <c r="AD19" s="534" t="s">
        <v>441</v>
      </c>
      <c r="AE19" s="321"/>
    </row>
    <row r="20" spans="1:31" s="283" customFormat="1" ht="24.95" customHeight="1">
      <c r="A20" s="319"/>
      <c r="B20" s="476" t="s">
        <v>348</v>
      </c>
      <c r="C20" s="480">
        <v>1</v>
      </c>
      <c r="D20" s="534" t="s">
        <v>375</v>
      </c>
      <c r="E20" s="535">
        <v>3950</v>
      </c>
      <c r="F20" s="535">
        <v>0</v>
      </c>
      <c r="G20" s="535">
        <v>0</v>
      </c>
      <c r="H20" s="535">
        <v>3950</v>
      </c>
      <c r="I20" s="612">
        <v>3944</v>
      </c>
      <c r="J20" s="535">
        <v>0</v>
      </c>
      <c r="K20" s="535">
        <v>0</v>
      </c>
      <c r="L20" s="535">
        <v>3944</v>
      </c>
      <c r="M20" s="477" t="s">
        <v>421</v>
      </c>
      <c r="N20" s="324"/>
      <c r="O20" s="319"/>
      <c r="P20" s="285" t="s">
        <v>348</v>
      </c>
      <c r="Q20" s="535">
        <v>0</v>
      </c>
      <c r="R20" s="535">
        <v>0</v>
      </c>
      <c r="S20" s="535">
        <v>0</v>
      </c>
      <c r="T20" s="535">
        <v>0</v>
      </c>
      <c r="U20" s="532" t="s">
        <v>442</v>
      </c>
      <c r="V20" s="535">
        <v>21379</v>
      </c>
      <c r="W20" s="534" t="s">
        <v>429</v>
      </c>
      <c r="X20" s="534" t="s">
        <v>437</v>
      </c>
      <c r="Y20" s="534" t="s">
        <v>37</v>
      </c>
      <c r="Z20" s="534" t="s">
        <v>443</v>
      </c>
      <c r="AA20" s="534" t="s">
        <v>439</v>
      </c>
      <c r="AB20" s="534" t="s">
        <v>431</v>
      </c>
      <c r="AC20" s="534" t="s">
        <v>440</v>
      </c>
      <c r="AD20" s="534" t="s">
        <v>441</v>
      </c>
      <c r="AE20" s="321"/>
    </row>
    <row r="21" spans="1:31" s="283" customFormat="1" ht="24.95" customHeight="1">
      <c r="A21" s="319"/>
      <c r="B21" s="476" t="s">
        <v>250</v>
      </c>
      <c r="C21" s="480">
        <v>1</v>
      </c>
      <c r="D21" s="534" t="s">
        <v>376</v>
      </c>
      <c r="E21" s="535">
        <v>3000</v>
      </c>
      <c r="F21" s="535">
        <v>0</v>
      </c>
      <c r="G21" s="535">
        <v>0</v>
      </c>
      <c r="H21" s="535">
        <v>3000</v>
      </c>
      <c r="I21" s="612">
        <v>2856.8</v>
      </c>
      <c r="J21" s="535">
        <v>0</v>
      </c>
      <c r="K21" s="535">
        <v>0</v>
      </c>
      <c r="L21" s="535">
        <v>2856.8</v>
      </c>
      <c r="M21" s="477" t="s">
        <v>422</v>
      </c>
      <c r="N21" s="324"/>
      <c r="O21" s="319"/>
      <c r="P21" s="285" t="s">
        <v>250</v>
      </c>
      <c r="Q21" s="535">
        <v>0</v>
      </c>
      <c r="R21" s="535">
        <v>0</v>
      </c>
      <c r="S21" s="535">
        <v>0</v>
      </c>
      <c r="T21" s="535">
        <v>0</v>
      </c>
      <c r="U21" s="532" t="s">
        <v>444</v>
      </c>
      <c r="V21" s="535">
        <v>15950</v>
      </c>
      <c r="W21" s="534" t="s">
        <v>429</v>
      </c>
      <c r="X21" s="534" t="s">
        <v>437</v>
      </c>
      <c r="Y21" s="534" t="s">
        <v>37</v>
      </c>
      <c r="Z21" s="534" t="s">
        <v>445</v>
      </c>
      <c r="AA21" s="534" t="s">
        <v>42</v>
      </c>
      <c r="AB21" s="534" t="s">
        <v>431</v>
      </c>
      <c r="AC21" s="534" t="s">
        <v>235</v>
      </c>
      <c r="AD21" s="534" t="s">
        <v>432</v>
      </c>
      <c r="AE21" s="321"/>
    </row>
    <row r="22" spans="1:31" s="283" customFormat="1" ht="24.95" customHeight="1">
      <c r="A22" s="319"/>
      <c r="B22" s="476" t="s">
        <v>219</v>
      </c>
      <c r="C22" s="480">
        <v>1</v>
      </c>
      <c r="D22" s="534" t="s">
        <v>377</v>
      </c>
      <c r="E22" s="535">
        <v>3000</v>
      </c>
      <c r="F22" s="535">
        <v>0</v>
      </c>
      <c r="G22" s="535">
        <v>0</v>
      </c>
      <c r="H22" s="535">
        <v>3000</v>
      </c>
      <c r="I22" s="612">
        <v>3198.3</v>
      </c>
      <c r="J22" s="535">
        <v>0</v>
      </c>
      <c r="K22" s="535">
        <v>0</v>
      </c>
      <c r="L22" s="535">
        <v>3198.3</v>
      </c>
      <c r="M22" s="477" t="s">
        <v>423</v>
      </c>
      <c r="N22" s="324"/>
      <c r="O22" s="319"/>
      <c r="P22" s="285" t="s">
        <v>219</v>
      </c>
      <c r="Q22" s="535">
        <v>0</v>
      </c>
      <c r="R22" s="535">
        <v>0</v>
      </c>
      <c r="S22" s="535">
        <v>0</v>
      </c>
      <c r="T22" s="535">
        <v>0</v>
      </c>
      <c r="U22" s="532" t="s">
        <v>446</v>
      </c>
      <c r="V22" s="535">
        <v>14637</v>
      </c>
      <c r="W22" s="534" t="s">
        <v>429</v>
      </c>
      <c r="X22" s="534" t="s">
        <v>434</v>
      </c>
      <c r="Y22" s="534" t="s">
        <v>37</v>
      </c>
      <c r="Z22" s="534" t="s">
        <v>443</v>
      </c>
      <c r="AA22" s="534" t="s">
        <v>439</v>
      </c>
      <c r="AB22" s="534" t="s">
        <v>431</v>
      </c>
      <c r="AC22" s="534" t="s">
        <v>440</v>
      </c>
      <c r="AD22" s="534" t="s">
        <v>441</v>
      </c>
      <c r="AE22" s="321"/>
    </row>
    <row r="23" spans="1:31" s="283" customFormat="1" ht="24.95" customHeight="1">
      <c r="A23" s="319"/>
      <c r="B23" s="476" t="s">
        <v>236</v>
      </c>
      <c r="C23" s="480">
        <v>1</v>
      </c>
      <c r="D23" s="534" t="s">
        <v>378</v>
      </c>
      <c r="E23" s="535">
        <v>850</v>
      </c>
      <c r="F23" s="535">
        <v>0</v>
      </c>
      <c r="G23" s="535">
        <v>0</v>
      </c>
      <c r="H23" s="535">
        <v>850</v>
      </c>
      <c r="I23" s="612">
        <v>618</v>
      </c>
      <c r="J23" s="535">
        <v>0</v>
      </c>
      <c r="K23" s="535">
        <v>0</v>
      </c>
      <c r="L23" s="535">
        <v>618</v>
      </c>
      <c r="M23" s="477" t="s">
        <v>424</v>
      </c>
      <c r="N23" s="324"/>
      <c r="O23" s="319"/>
      <c r="P23" s="285" t="s">
        <v>236</v>
      </c>
      <c r="Q23" s="535">
        <v>0</v>
      </c>
      <c r="R23" s="535">
        <v>0</v>
      </c>
      <c r="S23" s="535">
        <v>0</v>
      </c>
      <c r="T23" s="535">
        <v>0</v>
      </c>
      <c r="U23" s="532" t="s">
        <v>447</v>
      </c>
      <c r="V23" s="535">
        <v>10360</v>
      </c>
      <c r="W23" s="534" t="s">
        <v>429</v>
      </c>
      <c r="X23" s="534" t="s">
        <v>430</v>
      </c>
      <c r="Y23" s="534" t="s">
        <v>37</v>
      </c>
      <c r="Z23" s="534" t="s">
        <v>448</v>
      </c>
      <c r="AA23" s="534" t="s">
        <v>42</v>
      </c>
      <c r="AB23" s="534" t="s">
        <v>431</v>
      </c>
      <c r="AC23" s="534" t="s">
        <v>449</v>
      </c>
      <c r="AD23" s="534" t="s">
        <v>432</v>
      </c>
      <c r="AE23" s="321"/>
    </row>
    <row r="24" spans="1:31" s="283" customFormat="1" ht="24.95" customHeight="1">
      <c r="A24" s="319"/>
      <c r="B24" s="476" t="s">
        <v>349</v>
      </c>
      <c r="C24" s="480">
        <v>1</v>
      </c>
      <c r="D24" s="534" t="s">
        <v>379</v>
      </c>
      <c r="E24" s="535">
        <v>80</v>
      </c>
      <c r="F24" s="535">
        <v>0</v>
      </c>
      <c r="G24" s="535">
        <v>0</v>
      </c>
      <c r="H24" s="535">
        <v>80</v>
      </c>
      <c r="I24" s="612">
        <v>40</v>
      </c>
      <c r="J24" s="535">
        <v>0</v>
      </c>
      <c r="K24" s="535">
        <v>0</v>
      </c>
      <c r="L24" s="535">
        <v>40</v>
      </c>
      <c r="M24" s="477" t="s">
        <v>425</v>
      </c>
      <c r="N24" s="324"/>
      <c r="O24" s="319"/>
      <c r="P24" s="285" t="s">
        <v>349</v>
      </c>
      <c r="Q24" s="535">
        <v>0</v>
      </c>
      <c r="R24" s="535">
        <v>0</v>
      </c>
      <c r="S24" s="535">
        <v>0</v>
      </c>
      <c r="T24" s="535">
        <v>0</v>
      </c>
      <c r="U24" s="532" t="s">
        <v>450</v>
      </c>
      <c r="V24" s="535">
        <v>0</v>
      </c>
      <c r="W24" s="534" t="s">
        <v>429</v>
      </c>
      <c r="X24" s="534" t="s">
        <v>434</v>
      </c>
      <c r="Y24" s="534" t="s">
        <v>37</v>
      </c>
      <c r="Z24" s="534" t="s">
        <v>41</v>
      </c>
      <c r="AA24" s="534" t="s">
        <v>42</v>
      </c>
      <c r="AB24" s="534" t="s">
        <v>451</v>
      </c>
      <c r="AC24" s="534" t="s">
        <v>235</v>
      </c>
      <c r="AD24" s="534" t="s">
        <v>432</v>
      </c>
      <c r="AE24" s="321"/>
    </row>
    <row r="25" spans="1:31" s="283" customFormat="1" ht="24.95" customHeight="1">
      <c r="A25" s="319"/>
      <c r="B25" s="476" t="s">
        <v>350</v>
      </c>
      <c r="C25" s="480">
        <v>1</v>
      </c>
      <c r="D25" s="534" t="s">
        <v>380</v>
      </c>
      <c r="E25" s="535">
        <v>46</v>
      </c>
      <c r="F25" s="535">
        <v>0</v>
      </c>
      <c r="G25" s="535">
        <v>0</v>
      </c>
      <c r="H25" s="535">
        <v>46</v>
      </c>
      <c r="I25" s="612">
        <v>17.7</v>
      </c>
      <c r="J25" s="535">
        <v>0</v>
      </c>
      <c r="K25" s="535">
        <v>0</v>
      </c>
      <c r="L25" s="535">
        <v>17.7</v>
      </c>
      <c r="M25" s="477" t="s">
        <v>426</v>
      </c>
      <c r="N25" s="324"/>
      <c r="O25" s="319"/>
      <c r="P25" s="285" t="s">
        <v>350</v>
      </c>
      <c r="Q25" s="535">
        <v>0</v>
      </c>
      <c r="R25" s="535">
        <v>0</v>
      </c>
      <c r="S25" s="535">
        <v>0</v>
      </c>
      <c r="T25" s="535">
        <v>0</v>
      </c>
      <c r="U25" s="533" t="s">
        <v>452</v>
      </c>
      <c r="V25" s="535">
        <v>187</v>
      </c>
      <c r="W25" s="534" t="s">
        <v>429</v>
      </c>
      <c r="X25" s="534" t="s">
        <v>434</v>
      </c>
      <c r="Y25" s="534" t="s">
        <v>37</v>
      </c>
      <c r="Z25" s="534" t="s">
        <v>41</v>
      </c>
      <c r="AA25" s="534" t="s">
        <v>42</v>
      </c>
      <c r="AB25" s="534" t="s">
        <v>453</v>
      </c>
      <c r="AC25" s="534" t="s">
        <v>235</v>
      </c>
      <c r="AD25" s="534" t="s">
        <v>432</v>
      </c>
      <c r="AE25" s="321"/>
    </row>
    <row r="26" spans="1:31" s="283" customFormat="1" ht="24.95" customHeight="1">
      <c r="A26" s="319"/>
      <c r="B26" s="476" t="s">
        <v>351</v>
      </c>
      <c r="C26" s="480">
        <v>1</v>
      </c>
      <c r="D26" s="534" t="s">
        <v>381</v>
      </c>
      <c r="E26" s="535">
        <v>30</v>
      </c>
      <c r="F26" s="535">
        <v>0</v>
      </c>
      <c r="G26" s="535">
        <v>30</v>
      </c>
      <c r="H26" s="535">
        <v>0</v>
      </c>
      <c r="I26" s="612">
        <v>30</v>
      </c>
      <c r="J26" s="535">
        <v>0</v>
      </c>
      <c r="K26" s="535">
        <v>30</v>
      </c>
      <c r="L26" s="535">
        <v>0</v>
      </c>
      <c r="M26" s="478" t="s">
        <v>427</v>
      </c>
      <c r="N26" s="324"/>
      <c r="O26" s="319"/>
      <c r="P26" s="285" t="s">
        <v>351</v>
      </c>
      <c r="Q26" s="535">
        <v>0</v>
      </c>
      <c r="R26" s="535">
        <v>0</v>
      </c>
      <c r="S26" s="535">
        <v>0</v>
      </c>
      <c r="T26" s="535">
        <v>0</v>
      </c>
      <c r="U26" s="533" t="s">
        <v>454</v>
      </c>
      <c r="V26" s="535">
        <v>0</v>
      </c>
      <c r="W26" s="534" t="s">
        <v>429</v>
      </c>
      <c r="X26" s="534" t="s">
        <v>434</v>
      </c>
      <c r="Y26" s="534" t="s">
        <v>37</v>
      </c>
      <c r="Z26" s="534" t="s">
        <v>41</v>
      </c>
      <c r="AA26" s="534" t="s">
        <v>42</v>
      </c>
      <c r="AB26" s="534" t="s">
        <v>453</v>
      </c>
      <c r="AC26" s="534" t="s">
        <v>235</v>
      </c>
      <c r="AD26" s="534" t="s">
        <v>432</v>
      </c>
      <c r="AE26" s="321"/>
    </row>
    <row r="27" spans="1:31" s="283" customFormat="1" ht="24.95" customHeight="1">
      <c r="A27" s="320"/>
      <c r="B27" s="541" t="s">
        <v>352</v>
      </c>
      <c r="C27" s="481">
        <v>1</v>
      </c>
      <c r="D27" s="547" t="s">
        <v>382</v>
      </c>
      <c r="E27" s="537">
        <v>30</v>
      </c>
      <c r="F27" s="537">
        <v>0</v>
      </c>
      <c r="G27" s="537">
        <v>30</v>
      </c>
      <c r="H27" s="537">
        <v>0</v>
      </c>
      <c r="I27" s="613">
        <v>26.2</v>
      </c>
      <c r="J27" s="537">
        <v>0</v>
      </c>
      <c r="K27" s="537">
        <v>26.2</v>
      </c>
      <c r="L27" s="537">
        <v>0</v>
      </c>
      <c r="M27" s="548" t="s">
        <v>427</v>
      </c>
      <c r="N27" s="325"/>
      <c r="O27" s="320"/>
      <c r="P27" s="289" t="s">
        <v>352</v>
      </c>
      <c r="Q27" s="537">
        <v>0</v>
      </c>
      <c r="R27" s="537">
        <v>0</v>
      </c>
      <c r="S27" s="537">
        <v>0</v>
      </c>
      <c r="T27" s="537">
        <v>0</v>
      </c>
      <c r="U27" s="549" t="s">
        <v>455</v>
      </c>
      <c r="V27" s="537">
        <v>0</v>
      </c>
      <c r="W27" s="547" t="s">
        <v>429</v>
      </c>
      <c r="X27" s="547" t="s">
        <v>434</v>
      </c>
      <c r="Y27" s="547" t="s">
        <v>37</v>
      </c>
      <c r="Z27" s="547" t="s">
        <v>41</v>
      </c>
      <c r="AA27" s="547" t="s">
        <v>42</v>
      </c>
      <c r="AB27" s="547" t="s">
        <v>453</v>
      </c>
      <c r="AC27" s="547" t="s">
        <v>235</v>
      </c>
      <c r="AD27" s="547" t="s">
        <v>432</v>
      </c>
      <c r="AE27" s="322"/>
    </row>
    <row r="28" spans="1:31" s="463" customFormat="1" ht="15" customHeight="1">
      <c r="A28" s="397" t="s">
        <v>240</v>
      </c>
      <c r="K28" s="287"/>
      <c r="N28" s="400" t="s">
        <v>241</v>
      </c>
      <c r="O28" s="397" t="s">
        <v>240</v>
      </c>
      <c r="Q28" s="397"/>
      <c r="R28" s="397"/>
      <c r="S28" s="397"/>
      <c r="T28" s="397"/>
      <c r="U28" s="397"/>
      <c r="V28" s="397"/>
      <c r="W28" s="464"/>
      <c r="X28" s="397"/>
      <c r="Y28" s="397"/>
      <c r="Z28" s="397"/>
      <c r="AE28" s="400" t="s">
        <v>241</v>
      </c>
    </row>
    <row r="29" spans="1:31" ht="21" customHeight="1">
      <c r="A29" s="465"/>
      <c r="B29" s="465"/>
      <c r="C29" s="465"/>
      <c r="D29" s="465"/>
      <c r="E29" s="465"/>
      <c r="F29" s="465"/>
      <c r="G29" s="465"/>
      <c r="H29" s="465"/>
      <c r="I29" s="465"/>
      <c r="J29" s="465"/>
      <c r="K29" s="465"/>
      <c r="L29" s="465"/>
      <c r="M29" s="465"/>
      <c r="N29" s="465"/>
      <c r="O29" s="405"/>
      <c r="P29" s="465"/>
      <c r="Q29" s="405"/>
      <c r="R29" s="405"/>
      <c r="S29" s="405"/>
      <c r="T29" s="405"/>
      <c r="U29" s="405"/>
      <c r="V29" s="405"/>
      <c r="W29" s="405"/>
      <c r="X29" s="405"/>
      <c r="Y29" s="405"/>
      <c r="Z29" s="405"/>
      <c r="AE29" s="466"/>
    </row>
    <row r="30" spans="1:31" ht="12" customHeight="1">
      <c r="A30" s="467"/>
      <c r="B30" s="465"/>
      <c r="C30" s="465"/>
      <c r="D30" s="465"/>
      <c r="E30" s="465"/>
      <c r="F30" s="465"/>
      <c r="G30" s="465"/>
      <c r="H30" s="465"/>
      <c r="I30" s="610"/>
      <c r="J30" s="465"/>
      <c r="K30" s="465"/>
      <c r="L30" s="465"/>
      <c r="M30" s="465"/>
      <c r="N30" s="465"/>
      <c r="O30" s="467"/>
      <c r="P30" s="465"/>
      <c r="Q30" s="405"/>
      <c r="R30" s="405"/>
      <c r="S30" s="405"/>
      <c r="T30" s="405"/>
      <c r="U30" s="405"/>
      <c r="V30" s="405"/>
      <c r="W30" s="405"/>
      <c r="X30" s="405"/>
      <c r="Y30" s="405"/>
      <c r="Z30" s="405"/>
      <c r="AE30" s="466"/>
    </row>
    <row r="31" spans="1:31" ht="12" customHeight="1">
      <c r="A31" s="467"/>
      <c r="B31" s="288"/>
      <c r="C31" s="405"/>
      <c r="D31" s="405"/>
      <c r="E31" s="609"/>
      <c r="F31" s="405"/>
      <c r="G31" s="405"/>
      <c r="H31" s="405"/>
      <c r="I31" s="405"/>
      <c r="J31" s="405"/>
      <c r="K31" s="405"/>
      <c r="L31" s="405"/>
      <c r="M31" s="405"/>
      <c r="N31" s="468"/>
      <c r="O31" s="288"/>
      <c r="P31" s="288"/>
      <c r="Q31" s="405"/>
      <c r="R31" s="405"/>
      <c r="S31" s="405"/>
      <c r="T31" s="405"/>
      <c r="U31" s="405"/>
      <c r="V31" s="405"/>
      <c r="W31" s="405"/>
      <c r="X31" s="405"/>
      <c r="Y31" s="405"/>
      <c r="Z31" s="405"/>
      <c r="AE31" s="466"/>
    </row>
    <row r="32" spans="1:31" ht="12" customHeight="1">
      <c r="A32" s="288"/>
      <c r="C32" s="405"/>
      <c r="D32" s="405"/>
      <c r="E32" s="405"/>
      <c r="F32" s="405"/>
      <c r="G32" s="405"/>
      <c r="H32" s="405"/>
      <c r="I32" s="405"/>
      <c r="J32" s="405"/>
      <c r="K32" s="405"/>
      <c r="L32" s="405"/>
      <c r="M32" s="405"/>
      <c r="N32" s="468"/>
      <c r="Q32" s="405"/>
      <c r="R32" s="405"/>
      <c r="S32" s="405"/>
      <c r="T32" s="405"/>
      <c r="U32" s="405"/>
      <c r="V32" s="405"/>
      <c r="W32" s="405"/>
      <c r="X32" s="405"/>
      <c r="Y32" s="405"/>
      <c r="Z32" s="405"/>
      <c r="AE32" s="466"/>
    </row>
    <row r="33" spans="2:31" ht="12" customHeight="1">
      <c r="C33" s="405"/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68"/>
      <c r="Q33" s="405"/>
      <c r="R33" s="405"/>
      <c r="S33" s="405"/>
      <c r="T33" s="405"/>
      <c r="U33" s="405"/>
      <c r="V33" s="405"/>
      <c r="W33" s="405"/>
      <c r="X33" s="405"/>
      <c r="Y33" s="405"/>
      <c r="Z33" s="405"/>
      <c r="AE33" s="466"/>
    </row>
    <row r="34" spans="2:31">
      <c r="B34" s="285"/>
      <c r="C34" s="271"/>
      <c r="D34" s="281"/>
      <c r="E34" s="274"/>
      <c r="F34" s="275"/>
      <c r="G34" s="274"/>
      <c r="H34" s="274"/>
      <c r="I34" s="274"/>
      <c r="J34" s="274"/>
      <c r="K34" s="274"/>
      <c r="L34" s="274"/>
      <c r="M34" s="286"/>
      <c r="N34" s="468"/>
      <c r="AE34" s="466"/>
    </row>
  </sheetData>
  <mergeCells count="8">
    <mergeCell ref="I1:N1"/>
    <mergeCell ref="W1:AE1"/>
    <mergeCell ref="O1:V1"/>
    <mergeCell ref="A1:H1"/>
    <mergeCell ref="A3:A6"/>
    <mergeCell ref="N3:N6"/>
    <mergeCell ref="O3:O6"/>
    <mergeCell ref="AE3:AE6"/>
  </mergeCells>
  <phoneticPr fontId="23" type="noConversion"/>
  <conditionalFormatting sqref="G7:G11 K7:K11 V7:V15">
    <cfRule type="expression" dxfId="82" priority="229" stopIfTrue="1">
      <formula>OR($A7="시부",$A7="군부")</formula>
    </cfRule>
    <cfRule type="expression" dxfId="81" priority="230" stopIfTrue="1">
      <formula>OR(RIGHT($A7,3)="특별시",RIGHT($A7,3)="광역시",RIGHT($A7,1)="도",$A7="전국")</formula>
    </cfRule>
  </conditionalFormatting>
  <conditionalFormatting sqref="K28">
    <cfRule type="expression" dxfId="80" priority="227" stopIfTrue="1">
      <formula>OR($A28="시부",$A28="군부")</formula>
    </cfRule>
    <cfRule type="expression" dxfId="79" priority="228" stopIfTrue="1">
      <formula>OR(RIGHT($A28,3)="특별시",RIGHT($A28,3)="광역시",RIGHT($A28,1)="도",$A28="전국")</formula>
    </cfRule>
  </conditionalFormatting>
  <conditionalFormatting sqref="K28">
    <cfRule type="expression" dxfId="78" priority="225" stopIfTrue="1">
      <formula>OR($A28="시부",$A28="군부")</formula>
    </cfRule>
    <cfRule type="expression" dxfId="77" priority="226" stopIfTrue="1">
      <formula>OR(RIGHT($A28,3)="특별시",RIGHT($A28,3)="광역시",RIGHT($A28,1)="도",$A28="전국")</formula>
    </cfRule>
  </conditionalFormatting>
  <conditionalFormatting sqref="K28">
    <cfRule type="expression" dxfId="76" priority="223" stopIfTrue="1">
      <formula>OR($A28="시부",$A28="군부")</formula>
    </cfRule>
    <cfRule type="expression" dxfId="75" priority="224" stopIfTrue="1">
      <formula>OR(RIGHT($A28,3)="특별시",RIGHT($A28,3)="광역시",RIGHT($A28,1)="도",$A28="전국")</formula>
    </cfRule>
  </conditionalFormatting>
  <conditionalFormatting sqref="U11:U15">
    <cfRule type="expression" dxfId="74" priority="231" stopIfTrue="1">
      <formula>OR($A41="시부",$A41="군부")</formula>
    </cfRule>
  </conditionalFormatting>
  <conditionalFormatting sqref="G34 K34">
    <cfRule type="expression" dxfId="73" priority="183" stopIfTrue="1">
      <formula>OR($A34="시부",$A34="군부")</formula>
    </cfRule>
    <cfRule type="expression" dxfId="72" priority="184" stopIfTrue="1">
      <formula>OR(RIGHT($A34,3)="특별시",RIGHT($A34,3)="광역시",RIGHT($A34,1)="도",$A34="전국")</formula>
    </cfRule>
  </conditionalFormatting>
  <conditionalFormatting sqref="Q19:R23 Q24:Q27">
    <cfRule type="expression" dxfId="71" priority="37" stopIfTrue="1">
      <formula>OR($A19="시부",$A19="군부")</formula>
    </cfRule>
    <cfRule type="expression" dxfId="70" priority="38" stopIfTrue="1">
      <formula>OR(RIGHT($A19,3)="특별시",RIGHT($A19,3)="광역시",RIGHT($A19,1)="도",$A19="전국")</formula>
    </cfRule>
  </conditionalFormatting>
  <conditionalFormatting sqref="E17:E27">
    <cfRule type="expression" dxfId="69" priority="71" stopIfTrue="1">
      <formula>OR($A17="시부",$A17="군부")</formula>
    </cfRule>
    <cfRule type="expression" dxfId="68" priority="72" stopIfTrue="1">
      <formula>OR(RIGHT($A17,3)="특별시",RIGHT($A17,3)="광역시",RIGHT($A17,1)="도",$A17="전국")</formula>
    </cfRule>
  </conditionalFormatting>
  <conditionalFormatting sqref="H17:H24 F19:G27">
    <cfRule type="expression" dxfId="67" priority="63" stopIfTrue="1">
      <formula>OR($A17="시부",$A17="군부")</formula>
    </cfRule>
    <cfRule type="expression" dxfId="66" priority="64" stopIfTrue="1">
      <formula>OR(RIGHT($A17,3)="특별시",RIGHT($A17,3)="광역시",RIGHT($A17,1)="도",$A17="전국")</formula>
    </cfRule>
  </conditionalFormatting>
  <conditionalFormatting sqref="F17:G18">
    <cfRule type="expression" dxfId="65" priority="69" stopIfTrue="1">
      <formula>OR($A17="시부",$A17="군부")</formula>
    </cfRule>
    <cfRule type="expression" dxfId="64" priority="70" stopIfTrue="1">
      <formula>OR(RIGHT($A17,3)="특별시",RIGHT($A17,3)="광역시",RIGHT($A17,1)="도",$A17="전국")</formula>
    </cfRule>
  </conditionalFormatting>
  <conditionalFormatting sqref="F26:H27">
    <cfRule type="expression" dxfId="63" priority="67" stopIfTrue="1">
      <formula>OR($A25="시부",$A25="군부")</formula>
    </cfRule>
    <cfRule type="expression" dxfId="62" priority="68" stopIfTrue="1">
      <formula>OR(RIGHT($A25,3)="특별시",RIGHT($A25,3)="광역시",RIGHT($A25,1)="도",$A25="전국")</formula>
    </cfRule>
  </conditionalFormatting>
  <conditionalFormatting sqref="F25:H25">
    <cfRule type="expression" dxfId="61" priority="65" stopIfTrue="1">
      <formula>OR(#REF!="시부",#REF!="군부")</formula>
    </cfRule>
    <cfRule type="expression" dxfId="60" priority="66" stopIfTrue="1">
      <formula>OR(RIGHT(#REF!,3)="특별시",RIGHT(#REF!,3)="광역시",RIGHT(#REF!,1)="도",#REF!="전국")</formula>
    </cfRule>
  </conditionalFormatting>
  <conditionalFormatting sqref="I17">
    <cfRule type="expression" dxfId="59" priority="61" stopIfTrue="1">
      <formula>OR($A17="시부",$A17="군부")</formula>
    </cfRule>
    <cfRule type="expression" dxfId="58" priority="62" stopIfTrue="1">
      <formula>OR(RIGHT($A17,3)="특별시",RIGHT($A17,3)="광역시",RIGHT($A17,1)="도",$A17="전국")</formula>
    </cfRule>
  </conditionalFormatting>
  <conditionalFormatting sqref="L17:L24 J19:K27">
    <cfRule type="expression" dxfId="57" priority="53" stopIfTrue="1">
      <formula>OR($A17="시부",$A17="군부")</formula>
    </cfRule>
    <cfRule type="expression" dxfId="56" priority="54" stopIfTrue="1">
      <formula>OR(RIGHT($A17,3)="특별시",RIGHT($A17,3)="광역시",RIGHT($A17,1)="도",$A17="전국")</formula>
    </cfRule>
  </conditionalFormatting>
  <conditionalFormatting sqref="J17:K18">
    <cfRule type="expression" dxfId="55" priority="59" stopIfTrue="1">
      <formula>OR($A17="시부",$A17="군부")</formula>
    </cfRule>
    <cfRule type="expression" dxfId="54" priority="60" stopIfTrue="1">
      <formula>OR(RIGHT($A17,3)="특별시",RIGHT($A17,3)="광역시",RIGHT($A17,1)="도",$A17="전국")</formula>
    </cfRule>
  </conditionalFormatting>
  <conditionalFormatting sqref="J26:L27">
    <cfRule type="expression" dxfId="53" priority="57" stopIfTrue="1">
      <formula>OR($A25="시부",$A25="군부")</formula>
    </cfRule>
    <cfRule type="expression" dxfId="52" priority="58" stopIfTrue="1">
      <formula>OR(RIGHT($A25,3)="특별시",RIGHT($A25,3)="광역시",RIGHT($A25,1)="도",$A25="전국")</formula>
    </cfRule>
  </conditionalFormatting>
  <conditionalFormatting sqref="J25:L25">
    <cfRule type="expression" dxfId="51" priority="55" stopIfTrue="1">
      <formula>OR(#REF!="시부",#REF!="군부")</formula>
    </cfRule>
    <cfRule type="expression" dxfId="50" priority="56" stopIfTrue="1">
      <formula>OR(RIGHT(#REF!,3)="특별시",RIGHT(#REF!,3)="광역시",RIGHT(#REF!,1)="도",#REF!="전국")</formula>
    </cfRule>
  </conditionalFormatting>
  <conditionalFormatting sqref="M23:M24 M17:M18">
    <cfRule type="expression" dxfId="49" priority="51" stopIfTrue="1">
      <formula>OR($A17="시부",$A17="군부")</formula>
    </cfRule>
    <cfRule type="expression" dxfId="48" priority="52" stopIfTrue="1">
      <formula>OR(RIGHT($A17,3)="특별시",RIGHT($A17,3)="광역시",RIGHT($A17,1)="도",$A17="전국")</formula>
    </cfRule>
  </conditionalFormatting>
  <conditionalFormatting sqref="I16:L16">
    <cfRule type="expression" dxfId="47" priority="43" stopIfTrue="1">
      <formula>OR($A16="시부",$A16="군부")</formula>
    </cfRule>
    <cfRule type="expression" dxfId="46" priority="44" stopIfTrue="1">
      <formula>OR(RIGHT($A16,3)="특별시",RIGHT($A16,3)="광역시",RIGHT($A16,1)="도",$A16="전국")</formula>
    </cfRule>
  </conditionalFormatting>
  <conditionalFormatting sqref="E16:H16">
    <cfRule type="expression" dxfId="45" priority="49" stopIfTrue="1">
      <formula>OR($A16="시부",$A16="군부")</formula>
    </cfRule>
    <cfRule type="expression" dxfId="44" priority="50" stopIfTrue="1">
      <formula>OR(RIGHT($A16,3)="특별시",RIGHT($A16,3)="광역시",RIGHT($A16,1)="도",$A16="전국")</formula>
    </cfRule>
  </conditionalFormatting>
  <conditionalFormatting sqref="E16:G16">
    <cfRule type="expression" dxfId="43" priority="47" stopIfTrue="1">
      <formula>OR(#REF!="시부",#REF!="군부")</formula>
    </cfRule>
    <cfRule type="expression" dxfId="42" priority="48" stopIfTrue="1">
      <formula>OR(RIGHT(#REF!,3)="특별시",RIGHT(#REF!,3)="광역시",RIGHT(#REF!,1)="도",#REF!="전국")</formula>
    </cfRule>
  </conditionalFormatting>
  <conditionalFormatting sqref="I16:K16">
    <cfRule type="expression" dxfId="41" priority="45" stopIfTrue="1">
      <formula>OR(#REF!="시부",#REF!="군부")</formula>
    </cfRule>
    <cfRule type="expression" dxfId="40" priority="46" stopIfTrue="1">
      <formula>OR(RIGHT(#REF!,3)="특별시",RIGHT(#REF!,3)="광역시",RIGHT(#REF!,1)="도",#REF!="전국")</formula>
    </cfRule>
  </conditionalFormatting>
  <conditionalFormatting sqref="Q16">
    <cfRule type="expression" dxfId="39" priority="39" stopIfTrue="1">
      <formula>OR($A16="시부",$A16="군부")</formula>
    </cfRule>
    <cfRule type="expression" dxfId="38" priority="40" stopIfTrue="1">
      <formula>OR(RIGHT($A16,3)="특별시",RIGHT($A16,3)="광역시",RIGHT($A16,1)="도",$A16="전국")</formula>
    </cfRule>
  </conditionalFormatting>
  <conditionalFormatting sqref="Q16">
    <cfRule type="expression" dxfId="37" priority="41" stopIfTrue="1">
      <formula>OR(#REF!="시부",#REF!="군부")</formula>
    </cfRule>
    <cfRule type="expression" dxfId="36" priority="42" stopIfTrue="1">
      <formula>OR(RIGHT(#REF!,3)="특별시",RIGHT(#REF!,3)="광역시",RIGHT(#REF!,1)="도",#REF!="전국")</formula>
    </cfRule>
  </conditionalFormatting>
  <conditionalFormatting sqref="Q17:Q18">
    <cfRule type="expression" dxfId="35" priority="31" stopIfTrue="1">
      <formula>OR($A17="시부",$A17="군부")</formula>
    </cfRule>
    <cfRule type="expression" dxfId="34" priority="32" stopIfTrue="1">
      <formula>OR(RIGHT($A17,3)="특별시",RIGHT($A17,3)="광역시",RIGHT($A17,1)="도",$A17="전국")</formula>
    </cfRule>
  </conditionalFormatting>
  <conditionalFormatting sqref="Q26:T27">
    <cfRule type="expression" dxfId="33" priority="35" stopIfTrue="1">
      <formula>OR($A25="시부",$A25="군부")</formula>
    </cfRule>
    <cfRule type="expression" dxfId="32" priority="36" stopIfTrue="1">
      <formula>OR(RIGHT($A25,3)="특별시",RIGHT($A25,3)="광역시",RIGHT($A25,1)="도",$A25="전국")</formula>
    </cfRule>
  </conditionalFormatting>
  <conditionalFormatting sqref="Q25:T25">
    <cfRule type="expression" dxfId="31" priority="33" stopIfTrue="1">
      <formula>OR(#REF!="시부",#REF!="군부")</formula>
    </cfRule>
    <cfRule type="expression" dxfId="30" priority="34" stopIfTrue="1">
      <formula>OR(RIGHT(#REF!,3)="특별시",RIGHT(#REF!,3)="광역시",RIGHT(#REF!,1)="도",#REF!="전국")</formula>
    </cfRule>
  </conditionalFormatting>
  <conditionalFormatting sqref="U20">
    <cfRule type="expression" dxfId="29" priority="30" stopIfTrue="1">
      <formula>OR($A43="시부",$A43="군부")</formula>
    </cfRule>
  </conditionalFormatting>
  <conditionalFormatting sqref="U17:U18">
    <cfRule type="expression" dxfId="28" priority="29" stopIfTrue="1">
      <formula>OR($A40="시부",$A40="군부")</formula>
    </cfRule>
  </conditionalFormatting>
  <conditionalFormatting sqref="U21:U22 U19">
    <cfRule type="expression" dxfId="27" priority="28" stopIfTrue="1">
      <formula>OR($A41="시부",$A41="군부")</formula>
    </cfRule>
  </conditionalFormatting>
  <conditionalFormatting sqref="U24">
    <cfRule type="expression" dxfId="26" priority="27" stopIfTrue="1">
      <formula>OR($A45="시부",$A45="군부")</formula>
    </cfRule>
  </conditionalFormatting>
  <conditionalFormatting sqref="U23">
    <cfRule type="expression" dxfId="25" priority="26" stopIfTrue="1">
      <formula>OR($A43="시부",$A43="군부")</formula>
    </cfRule>
  </conditionalFormatting>
  <conditionalFormatting sqref="U25:U27">
    <cfRule type="expression" dxfId="24" priority="25" stopIfTrue="1">
      <formula>OR($A47="시부",$A47="군부")</formula>
    </cfRule>
  </conditionalFormatting>
  <conditionalFormatting sqref="V17:V27">
    <cfRule type="expression" dxfId="23" priority="23" stopIfTrue="1">
      <formula>OR($A17="시부",$A17="군부")</formula>
    </cfRule>
    <cfRule type="expression" dxfId="22" priority="24" stopIfTrue="1">
      <formula>OR(RIGHT($A17,3)="특별시",RIGHT($A17,3)="광역시",RIGHT($A17,1)="도",$A17="전국")</formula>
    </cfRule>
  </conditionalFormatting>
  <conditionalFormatting sqref="V16">
    <cfRule type="expression" dxfId="21" priority="21" stopIfTrue="1">
      <formula>OR($A16="시부",$A16="군부")</formula>
    </cfRule>
    <cfRule type="expression" dxfId="20" priority="22" stopIfTrue="1">
      <formula>OR(RIGHT($A16,3)="특별시",RIGHT($A16,3)="광역시",RIGHT($A16,1)="도",$A16="전국")</formula>
    </cfRule>
  </conditionalFormatting>
  <conditionalFormatting sqref="V26:V27">
    <cfRule type="expression" dxfId="19" priority="19" stopIfTrue="1">
      <formula>OR($A25="시부",$A25="군부")</formula>
    </cfRule>
    <cfRule type="expression" dxfId="18" priority="20" stopIfTrue="1">
      <formula>OR(RIGHT($A25,3)="특별시",RIGHT($A25,3)="광역시",RIGHT($A25,1)="도",$A25="전국")</formula>
    </cfRule>
  </conditionalFormatting>
  <conditionalFormatting sqref="V25">
    <cfRule type="expression" dxfId="17" priority="17" stopIfTrue="1">
      <formula>OR(#REF!="시부",#REF!="군부")</formula>
    </cfRule>
    <cfRule type="expression" dxfId="16" priority="18" stopIfTrue="1">
      <formula>OR(RIGHT(#REF!,3)="특별시",RIGHT(#REF!,3)="광역시",RIGHT(#REF!,1)="도",#REF!="전국")</formula>
    </cfRule>
  </conditionalFormatting>
  <conditionalFormatting sqref="I15:L15">
    <cfRule type="expression" dxfId="15" priority="9" stopIfTrue="1">
      <formula>OR($A15="시부",$A15="군부")</formula>
    </cfRule>
    <cfRule type="expression" dxfId="14" priority="10" stopIfTrue="1">
      <formula>OR(RIGHT($A15,3)="특별시",RIGHT($A15,3)="광역시",RIGHT($A15,1)="도",$A15="전국")</formula>
    </cfRule>
  </conditionalFormatting>
  <conditionalFormatting sqref="E15:H15">
    <cfRule type="expression" dxfId="13" priority="15" stopIfTrue="1">
      <formula>OR($A15="시부",$A15="군부")</formula>
    </cfRule>
    <cfRule type="expression" dxfId="12" priority="16" stopIfTrue="1">
      <formula>OR(RIGHT($A15,3)="특별시",RIGHT($A15,3)="광역시",RIGHT($A15,1)="도",$A15="전국")</formula>
    </cfRule>
  </conditionalFormatting>
  <conditionalFormatting sqref="E15:G15">
    <cfRule type="expression" dxfId="11" priority="13" stopIfTrue="1">
      <formula>OR(#REF!="시부",#REF!="군부")</formula>
    </cfRule>
    <cfRule type="expression" dxfId="10" priority="14" stopIfTrue="1">
      <formula>OR(RIGHT(#REF!,3)="특별시",RIGHT(#REF!,3)="광역시",RIGHT(#REF!,1)="도",#REF!="전국")</formula>
    </cfRule>
  </conditionalFormatting>
  <conditionalFormatting sqref="I15:K15">
    <cfRule type="expression" dxfId="9" priority="11" stopIfTrue="1">
      <formula>OR(#REF!="시부",#REF!="군부")</formula>
    </cfRule>
    <cfRule type="expression" dxfId="8" priority="12" stopIfTrue="1">
      <formula>OR(RIGHT(#REF!,3)="특별시",RIGHT(#REF!,3)="광역시",RIGHT(#REF!,1)="도",#REF!="전국")</formula>
    </cfRule>
  </conditionalFormatting>
  <conditionalFormatting sqref="Q15">
    <cfRule type="expression" dxfId="7" priority="5" stopIfTrue="1">
      <formula>OR($A15="시부",$A15="군부")</formula>
    </cfRule>
    <cfRule type="expression" dxfId="6" priority="6" stopIfTrue="1">
      <formula>OR(RIGHT($A15,3)="특별시",RIGHT($A15,3)="광역시",RIGHT($A15,1)="도",$A15="전국")</formula>
    </cfRule>
  </conditionalFormatting>
  <conditionalFormatting sqref="Q15">
    <cfRule type="expression" dxfId="5" priority="7" stopIfTrue="1">
      <formula>OR(#REF!="시부",#REF!="군부")</formula>
    </cfRule>
    <cfRule type="expression" dxfId="4" priority="8" stopIfTrue="1">
      <formula>OR(RIGHT(#REF!,3)="특별시",RIGHT(#REF!,3)="광역시",RIGHT(#REF!,1)="도",#REF!="전국")</formula>
    </cfRule>
  </conditionalFormatting>
  <conditionalFormatting sqref="V15">
    <cfRule type="expression" dxfId="3" priority="3" stopIfTrue="1">
      <formula>OR($A15="시부",$A15="군부")</formula>
    </cfRule>
    <cfRule type="expression" dxfId="2" priority="4" stopIfTrue="1">
      <formula>OR(RIGHT($A15,3)="특별시",RIGHT($A15,3)="광역시",RIGHT($A15,1)="도",$A15="전국")</formula>
    </cfRule>
  </conditionalFormatting>
  <conditionalFormatting sqref="I18:I27">
    <cfRule type="expression" dxfId="1" priority="1" stopIfTrue="1">
      <formula>OR($A18="시부",$A18="군부")</formula>
    </cfRule>
    <cfRule type="expression" dxfId="0" priority="2" stopIfTrue="1">
      <formula>OR(RIGHT($A18,3)="특별시",RIGHT($A18,3)="광역시",RIGHT($A18,1)="도",$A18="전국")</formula>
    </cfRule>
  </conditionalFormatting>
  <printOptions horizontalCentered="1"/>
  <pageMargins left="1.2204724409448819" right="1.2204724409448819" top="1.0236220472440944" bottom="2.3622047244094491" header="0" footer="0.59055118110236227"/>
  <pageSetup paperSize="9" scale="85" pageOrder="overThenDown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1"/>
  <sheetViews>
    <sheetView view="pageBreakPreview" zoomScale="110" zoomScaleNormal="100" zoomScaleSheetLayoutView="110" workbookViewId="0">
      <pane xSplit="1" ySplit="6" topLeftCell="B7" activePane="bottomRight" state="frozen"/>
      <selection activeCell="C2" sqref="C2"/>
      <selection pane="topRight" activeCell="C2" sqref="C2"/>
      <selection pane="bottomLeft" activeCell="C2" sqref="C2"/>
      <selection pane="bottomRight" activeCell="H11" sqref="H11"/>
    </sheetView>
  </sheetViews>
  <sheetFormatPr defaultRowHeight="17.25"/>
  <cols>
    <col min="1" max="1" width="7.75" style="326" customWidth="1"/>
    <col min="2" max="9" width="11.125" style="326" customWidth="1"/>
    <col min="10" max="10" width="13" style="326" customWidth="1"/>
    <col min="11" max="16384" width="9" style="326"/>
  </cols>
  <sheetData>
    <row r="1" spans="1:10" ht="38.25" customHeight="1">
      <c r="A1" s="733" t="s">
        <v>357</v>
      </c>
      <c r="B1" s="734"/>
      <c r="C1" s="734"/>
      <c r="D1" s="734"/>
      <c r="E1" s="734"/>
      <c r="F1" s="734"/>
      <c r="G1" s="734"/>
      <c r="H1" s="734"/>
      <c r="I1" s="734"/>
      <c r="J1" s="734"/>
    </row>
    <row r="2" spans="1:10" s="329" customFormat="1" ht="18.75" customHeight="1" thickBot="1">
      <c r="A2" s="327" t="s">
        <v>318</v>
      </c>
      <c r="B2" s="327"/>
      <c r="C2" s="327"/>
      <c r="D2" s="327"/>
      <c r="E2" s="327"/>
      <c r="F2" s="327"/>
      <c r="G2" s="327"/>
      <c r="H2" s="327"/>
      <c r="I2" s="327"/>
      <c r="J2" s="328" t="s">
        <v>319</v>
      </c>
    </row>
    <row r="3" spans="1:10" s="331" customFormat="1" ht="12">
      <c r="A3" s="553"/>
      <c r="B3" s="735" t="s">
        <v>320</v>
      </c>
      <c r="C3" s="736"/>
      <c r="D3" s="739" t="s">
        <v>321</v>
      </c>
      <c r="E3" s="736"/>
      <c r="F3" s="739" t="s">
        <v>322</v>
      </c>
      <c r="G3" s="736"/>
      <c r="H3" s="739" t="s">
        <v>323</v>
      </c>
      <c r="I3" s="740"/>
      <c r="J3" s="330"/>
    </row>
    <row r="4" spans="1:10" s="331" customFormat="1" ht="12">
      <c r="A4" s="561" t="s">
        <v>324</v>
      </c>
      <c r="B4" s="737"/>
      <c r="C4" s="738"/>
      <c r="D4" s="738"/>
      <c r="E4" s="738"/>
      <c r="F4" s="738"/>
      <c r="G4" s="738"/>
      <c r="H4" s="738"/>
      <c r="I4" s="741"/>
      <c r="J4" s="332" t="s">
        <v>342</v>
      </c>
    </row>
    <row r="5" spans="1:10" s="331" customFormat="1" ht="14.25" customHeight="1">
      <c r="A5" s="561"/>
      <c r="B5" s="559" t="s">
        <v>325</v>
      </c>
      <c r="C5" s="333" t="s">
        <v>326</v>
      </c>
      <c r="D5" s="333" t="s">
        <v>325</v>
      </c>
      <c r="E5" s="333" t="s">
        <v>326</v>
      </c>
      <c r="F5" s="333" t="s">
        <v>325</v>
      </c>
      <c r="G5" s="333" t="s">
        <v>326</v>
      </c>
      <c r="H5" s="333" t="s">
        <v>327</v>
      </c>
      <c r="I5" s="556" t="s">
        <v>328</v>
      </c>
      <c r="J5" s="332"/>
    </row>
    <row r="6" spans="1:10" s="331" customFormat="1" ht="27.75" customHeight="1">
      <c r="A6" s="554"/>
      <c r="B6" s="560" t="s">
        <v>329</v>
      </c>
      <c r="C6" s="334" t="s">
        <v>330</v>
      </c>
      <c r="D6" s="334" t="s">
        <v>329</v>
      </c>
      <c r="E6" s="334" t="s">
        <v>330</v>
      </c>
      <c r="F6" s="334" t="s">
        <v>329</v>
      </c>
      <c r="G6" s="334" t="s">
        <v>331</v>
      </c>
      <c r="H6" s="334" t="s">
        <v>329</v>
      </c>
      <c r="I6" s="557" t="s">
        <v>330</v>
      </c>
      <c r="J6" s="335"/>
    </row>
    <row r="7" spans="1:10" s="336" customFormat="1" ht="36" customHeight="1">
      <c r="A7" s="555">
        <v>2019</v>
      </c>
      <c r="B7" s="364">
        <v>243</v>
      </c>
      <c r="C7" s="364">
        <v>977996</v>
      </c>
      <c r="D7" s="365">
        <v>165</v>
      </c>
      <c r="E7" s="365">
        <v>720070</v>
      </c>
      <c r="F7" s="365">
        <v>53</v>
      </c>
      <c r="G7" s="365">
        <v>233431</v>
      </c>
      <c r="H7" s="365">
        <v>25</v>
      </c>
      <c r="I7" s="365">
        <v>24495</v>
      </c>
      <c r="J7" s="366">
        <v>2019</v>
      </c>
    </row>
    <row r="8" spans="1:10" s="337" customFormat="1" ht="36" customHeight="1">
      <c r="A8" s="562">
        <v>2020</v>
      </c>
      <c r="B8" s="551">
        <v>246</v>
      </c>
      <c r="C8" s="551">
        <v>979357</v>
      </c>
      <c r="D8" s="552">
        <v>165</v>
      </c>
      <c r="E8" s="552">
        <v>720070</v>
      </c>
      <c r="F8" s="552">
        <v>56</v>
      </c>
      <c r="G8" s="552">
        <v>234792</v>
      </c>
      <c r="H8" s="552">
        <v>25</v>
      </c>
      <c r="I8" s="552">
        <v>24495</v>
      </c>
      <c r="J8" s="558">
        <v>2020</v>
      </c>
    </row>
    <row r="9" spans="1:10" s="551" customFormat="1" ht="36" customHeight="1">
      <c r="A9" s="562">
        <v>2021</v>
      </c>
      <c r="B9" s="550">
        <f t="shared" ref="B9" si="0">D9+F9+H9</f>
        <v>254</v>
      </c>
      <c r="C9" s="550">
        <f t="shared" ref="C9" si="1">E9+G9+I9</f>
        <v>972238</v>
      </c>
      <c r="D9" s="550">
        <v>168</v>
      </c>
      <c r="E9" s="550">
        <v>703391</v>
      </c>
      <c r="F9" s="550">
        <v>61</v>
      </c>
      <c r="G9" s="550">
        <v>244352</v>
      </c>
      <c r="H9" s="550">
        <v>25</v>
      </c>
      <c r="I9" s="550">
        <v>24495</v>
      </c>
      <c r="J9" s="558">
        <v>2021</v>
      </c>
    </row>
    <row r="10" spans="1:10" s="551" customFormat="1" ht="36" customHeight="1">
      <c r="A10" s="562">
        <v>2022</v>
      </c>
      <c r="B10" s="550">
        <v>251</v>
      </c>
      <c r="C10" s="550">
        <v>965445</v>
      </c>
      <c r="D10" s="550">
        <v>165</v>
      </c>
      <c r="E10" s="550">
        <v>698248</v>
      </c>
      <c r="F10" s="550">
        <v>61</v>
      </c>
      <c r="G10" s="550">
        <v>242702</v>
      </c>
      <c r="H10" s="550">
        <v>25</v>
      </c>
      <c r="I10" s="550">
        <v>24495</v>
      </c>
      <c r="J10" s="558">
        <v>2022</v>
      </c>
    </row>
    <row r="11" spans="1:10" s="551" customFormat="1" ht="36" customHeight="1">
      <c r="A11" s="591">
        <v>2023</v>
      </c>
      <c r="B11" s="550">
        <v>251</v>
      </c>
      <c r="C11" s="550">
        <v>955380</v>
      </c>
      <c r="D11" s="550">
        <v>165</v>
      </c>
      <c r="E11" s="550">
        <v>688183</v>
      </c>
      <c r="F11" s="550">
        <v>61</v>
      </c>
      <c r="G11" s="550">
        <v>242702</v>
      </c>
      <c r="H11" s="550">
        <v>25</v>
      </c>
      <c r="I11" s="593">
        <v>24495</v>
      </c>
      <c r="J11" s="592">
        <v>2023</v>
      </c>
    </row>
    <row r="12" spans="1:10" s="590" customFormat="1" ht="36" customHeight="1">
      <c r="A12" s="563">
        <v>2024</v>
      </c>
      <c r="B12" s="564">
        <v>262</v>
      </c>
      <c r="C12" s="564">
        <v>1081041</v>
      </c>
      <c r="D12" s="564">
        <v>163</v>
      </c>
      <c r="E12" s="564">
        <v>691602</v>
      </c>
      <c r="F12" s="564">
        <v>69</v>
      </c>
      <c r="G12" s="564">
        <v>332774</v>
      </c>
      <c r="H12" s="564">
        <v>30</v>
      </c>
      <c r="I12" s="564">
        <v>56665</v>
      </c>
      <c r="J12" s="565">
        <v>2024</v>
      </c>
    </row>
    <row r="13" spans="1:10" s="339" customFormat="1" ht="12" customHeight="1">
      <c r="A13" s="338" t="s">
        <v>240</v>
      </c>
      <c r="J13" s="340" t="s">
        <v>338</v>
      </c>
    </row>
    <row r="16" spans="1:10">
      <c r="G16" s="594"/>
      <c r="H16" s="594"/>
    </row>
    <row r="17" spans="7:8">
      <c r="G17" s="594"/>
      <c r="H17" s="594"/>
    </row>
    <row r="18" spans="7:8">
      <c r="G18" s="594"/>
      <c r="H18" s="594"/>
    </row>
    <row r="19" spans="7:8">
      <c r="G19" s="594"/>
      <c r="H19" s="594"/>
    </row>
    <row r="20" spans="7:8">
      <c r="G20" s="594"/>
      <c r="H20" s="594"/>
    </row>
    <row r="21" spans="7:8">
      <c r="G21" s="594"/>
      <c r="H21" s="594"/>
    </row>
  </sheetData>
  <mergeCells count="5">
    <mergeCell ref="A1:J1"/>
    <mergeCell ref="B3:C4"/>
    <mergeCell ref="D3:E4"/>
    <mergeCell ref="F3:G4"/>
    <mergeCell ref="H3:I4"/>
  </mergeCells>
  <phoneticPr fontId="23" type="noConversion"/>
  <pageMargins left="0.78740157480314965" right="0.78740157480314965" top="0.78740157480314965" bottom="0.39370078740157483" header="0" footer="0.27559055118110237"/>
  <pageSetup paperSize="9" scale="73" pageOrder="overThenDown" orientation="portrait" blackAndWhite="1" r:id="rId1"/>
  <headerFooter alignWithMargins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1.환경오염물질배출시설</vt:lpstr>
      <vt:lpstr>2.환경오염배출시설단속 및 행정조치</vt:lpstr>
      <vt:lpstr>3.보건환경검사실적</vt:lpstr>
      <vt:lpstr>4.쓰레기수거</vt:lpstr>
      <vt:lpstr>5.생활폐기물매립지</vt:lpstr>
      <vt:lpstr>6.폐기물재활용률</vt:lpstr>
      <vt:lpstr>5.하수 및 분뇨발생량 및 처리현황</vt:lpstr>
      <vt:lpstr>7. 공공하수처리시설</vt:lpstr>
      <vt:lpstr>8. 시설녹지현황</vt:lpstr>
      <vt:lpstr>'2.환경오염배출시설단속 및 행정조치'!Print_Area</vt:lpstr>
      <vt:lpstr>'3.보건환경검사실적'!Print_Area</vt:lpstr>
      <vt:lpstr>'4.쓰레기수거'!Print_Area</vt:lpstr>
      <vt:lpstr>'5.하수 및 분뇨발생량 및 처리현황'!Print_Area</vt:lpstr>
      <vt:lpstr>'7. 공공하수처리시설'!Print_Area</vt:lpstr>
      <vt:lpstr>'8. 시설녹지현황'!Print_Area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통계전산담당관실</dc:creator>
  <cp:lastModifiedBy>master</cp:lastModifiedBy>
  <cp:lastPrinted>2014-02-07T02:12:39Z</cp:lastPrinted>
  <dcterms:created xsi:type="dcterms:W3CDTF">2004-06-29T03:59:59Z</dcterms:created>
  <dcterms:modified xsi:type="dcterms:W3CDTF">2026-08-31T05:57:13Z</dcterms:modified>
</cp:coreProperties>
</file>