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F854944B-FD99-4224-A331-B02444B05BF0}" xr6:coauthVersionLast="47" xr6:coauthVersionMax="47" xr10:uidLastSave="{00000000-0000-0000-0000-000000000000}"/>
  <bookViews>
    <workbookView xWindow="28680" yWindow="-120" windowWidth="29040" windowHeight="15720" tabRatio="892" xr2:uid="{00000000-000D-0000-FFFF-FFFF00000000}"/>
  </bookViews>
  <sheets>
    <sheet name="1.학교총개황(경기동두천양주교육지원청)" sheetId="35" r:id="rId1"/>
    <sheet name="2.유치원" sheetId="36" r:id="rId2"/>
    <sheet name="3.초등학교" sheetId="3" r:id="rId3"/>
    <sheet name="4.중학교(국,공립)" sheetId="37" r:id="rId4"/>
    <sheet name="5.중학교(사립)" sheetId="38" r:id="rId5"/>
    <sheet name="6.일반고등학교(국,공립)" sheetId="39" r:id="rId6"/>
    <sheet name="7.일반고등학교(사립)" sheetId="40" r:id="rId7"/>
    <sheet name="8.특수목적고등학교(국,공립)" sheetId="55" r:id="rId8"/>
    <sheet name="9.특수목적고등학교(사립)" sheetId="56" r:id="rId9"/>
    <sheet name="10.특성화고등학교(국,공립)" sheetId="41" r:id="rId10"/>
    <sheet name="11.특성화고등학교(사립)" sheetId="42" r:id="rId11"/>
    <sheet name="12.자율고등학교(국,공립)" sheetId="45" r:id="rId12"/>
    <sheet name="13.자율고등학교(사립)" sheetId="30" r:id="rId13"/>
    <sheet name="14.전문대학" sheetId="20" r:id="rId14"/>
    <sheet name="15.대학교" sheetId="53" r:id="rId15"/>
    <sheet name="16.적령아동취학" sheetId="8" r:id="rId16"/>
    <sheet name="17.사설학원" sheetId="9" r:id="rId17"/>
    <sheet name="18.공공도서관" sheetId="46" r:id="rId18"/>
    <sheet name="19.국가유산" sheetId="11" r:id="rId19"/>
    <sheet name="20.예술단" sheetId="52" r:id="rId20"/>
    <sheet name="21.문화공간" sheetId="47" r:id="rId21"/>
    <sheet name="22.체육시설" sheetId="48" r:id="rId22"/>
    <sheet name="23.청소년수련시설" sheetId="50" r:id="rId23"/>
    <sheet name="24.언론매체" sheetId="51" r:id="rId24"/>
    <sheet name="25.출판,인쇄및기록매체복제업현황(산업세분류별)" sheetId="17" state="hidden" r:id="rId25"/>
  </sheets>
  <externalReferences>
    <externalReference r:id="rId26"/>
    <externalReference r:id="rId27"/>
  </externalReferences>
  <definedNames>
    <definedName name="cpdbr" localSheetId="14">'[1]2-1포천(각세)(외제)'!#REF!</definedName>
    <definedName name="cpdbr" localSheetId="17">'[1]2-1포천(각세)(외제)'!#REF!</definedName>
    <definedName name="cpdbr" localSheetId="19">'[1]2-1포천(각세)(외제)'!#REF!</definedName>
    <definedName name="cpdbr" localSheetId="23">'[1]2-1포천(각세)(외제)'!#REF!</definedName>
    <definedName name="cpdbr">'[1]2-1포천(각세)(외제)'!#REF!</definedName>
    <definedName name="G" localSheetId="0">'[2] 견적서'!#REF!</definedName>
    <definedName name="G" localSheetId="9">'[2] 견적서'!#REF!</definedName>
    <definedName name="G" localSheetId="11">'[2] 견적서'!#REF!</definedName>
    <definedName name="G" localSheetId="12">'[2] 견적서'!#REF!</definedName>
    <definedName name="G" localSheetId="14">'[2] 견적서'!#REF!</definedName>
    <definedName name="G" localSheetId="17">'[2] 견적서'!#REF!</definedName>
    <definedName name="G" localSheetId="1">'[2] 견적서'!#REF!</definedName>
    <definedName name="G" localSheetId="19">'[2] 견적서'!#REF!</definedName>
    <definedName name="G" localSheetId="20">'[2] 견적서'!#REF!</definedName>
    <definedName name="G" localSheetId="21">'[2] 견적서'!#REF!</definedName>
    <definedName name="G" localSheetId="22">'[2] 견적서'!#REF!</definedName>
    <definedName name="G" localSheetId="23">'[2] 견적서'!#REF!</definedName>
    <definedName name="G" localSheetId="7">'[2] 견적서'!#REF!</definedName>
    <definedName name="G" localSheetId="8">'[2] 견적서'!#REF!</definedName>
    <definedName name="G">'[2] 견적서'!#REF!</definedName>
    <definedName name="_xlnm.Print_Area" localSheetId="0">'1.학교총개황(경기동두천양주교육지원청)'!$A$1:$P$35</definedName>
    <definedName name="_xlnm.Print_Area" localSheetId="9">'10.특성화고등학교(국,공립)'!$A$2:$T$21</definedName>
    <definedName name="_xlnm.Print_Area" localSheetId="10">'11.특성화고등학교(사립)'!$A$2:$V$21</definedName>
    <definedName name="_xlnm.Print_Area" localSheetId="11">'12.자율고등학교(국,공립)'!$A$2:$S$21</definedName>
    <definedName name="_xlnm.Print_Area" localSheetId="13">'14.전문대학'!$A$1:$S$21</definedName>
    <definedName name="_xlnm.Print_Area" localSheetId="14">'15.대학교'!$A$1:$S$20</definedName>
    <definedName name="_xlnm.Print_Area" localSheetId="15">'16.적령아동취학'!$A$1:$AD$17</definedName>
    <definedName name="_xlnm.Print_Area" localSheetId="16">'17.사설학원'!$A$1:$T$22</definedName>
    <definedName name="_xlnm.Print_Area" localSheetId="17">'18.공공도서관'!$A$1:$O$26</definedName>
    <definedName name="_xlnm.Print_Area" localSheetId="19">'[1]2-1포천(각세)(외제)'!#REF!</definedName>
    <definedName name="_xlnm.Print_Area" localSheetId="21">'22.체육시설'!$A$2:$AW$21</definedName>
    <definedName name="_xlnm.Print_Area" localSheetId="24">'25.출판,인쇄및기록매체복제업현황(산업세분류별)'!$A$1:$P$15</definedName>
    <definedName name="_xlnm.Print_Area" localSheetId="2">'3.초등학교'!$A$1:$W$20</definedName>
    <definedName name="_xlnm.Print_Area" localSheetId="3">'4.중학교(국,공립)'!$A$1:$V$20</definedName>
    <definedName name="_xlnm.Print_Area" localSheetId="4">'5.중학교(사립)'!$A$1:$V$20</definedName>
    <definedName name="_xlnm.Print_Area" localSheetId="5">'6.일반고등학교(국,공립)'!$A$1:$V$20</definedName>
    <definedName name="_xlnm.Print_Area" localSheetId="6">'7.일반고등학교(사립)'!$A$1:$T$21</definedName>
    <definedName name="_xlnm.Print_Area" localSheetId="8">'9.특수목적고등학교(사립)'!$A$1:$T$21</definedName>
    <definedName name="_xlnm.Print_Area">'[1]2-1포천(각세)(외제)'!#REF!</definedName>
    <definedName name="_xlnm.Print_Titles">#N/A</definedName>
    <definedName name="체육" localSheetId="14">'[1]2-1포천(각세)(외제)'!#REF!</definedName>
    <definedName name="체육" localSheetId="17">'[1]2-1포천(각세)(외제)'!#REF!</definedName>
    <definedName name="체육" localSheetId="19">'[1]2-1포천(각세)(외제)'!#REF!</definedName>
    <definedName name="체육" localSheetId="23">'[1]2-1포천(각세)(외제)'!#REF!</definedName>
    <definedName name="체육">'[1]2-1포천(각세)(외제)'!#REF!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35" l="1"/>
  <c r="O11" i="35"/>
  <c r="O10" i="35"/>
  <c r="O9" i="35"/>
  <c r="O8" i="35"/>
  <c r="O7" i="35"/>
  <c r="N14" i="53" l="1"/>
  <c r="M14" i="53"/>
  <c r="H15" i="46"/>
  <c r="J15" i="46"/>
  <c r="N15" i="46"/>
  <c r="M15" i="46"/>
  <c r="K15" i="46"/>
  <c r="E15" i="46"/>
  <c r="G15" i="46"/>
  <c r="F15" i="46"/>
  <c r="D15" i="46"/>
  <c r="C15" i="46"/>
  <c r="D23" i="46"/>
  <c r="D22" i="46"/>
  <c r="D21" i="46"/>
  <c r="D20" i="46"/>
  <c r="D19" i="46"/>
  <c r="D18" i="46"/>
  <c r="D17" i="46"/>
  <c r="D16" i="46"/>
  <c r="L17" i="9"/>
  <c r="C17" i="9"/>
  <c r="B17" i="9"/>
  <c r="AC16" i="8"/>
  <c r="J14" i="53"/>
  <c r="I14" i="53"/>
  <c r="H14" i="53"/>
  <c r="G14" i="53"/>
  <c r="F14" i="53"/>
  <c r="E14" i="53"/>
  <c r="D14" i="53"/>
  <c r="P17" i="42"/>
  <c r="M17" i="42"/>
  <c r="J17" i="42"/>
  <c r="G17" i="42"/>
  <c r="D17" i="42"/>
  <c r="P16" i="39"/>
  <c r="M16" i="39"/>
  <c r="J16" i="39"/>
  <c r="G16" i="39"/>
  <c r="D16" i="39"/>
  <c r="P16" i="38"/>
  <c r="M16" i="38"/>
  <c r="J16" i="38"/>
  <c r="G16" i="38"/>
  <c r="D16" i="38"/>
  <c r="P16" i="37"/>
  <c r="M16" i="37"/>
  <c r="J16" i="37"/>
  <c r="G16" i="37"/>
  <c r="D16" i="37"/>
  <c r="Q16" i="3"/>
  <c r="N16" i="3"/>
  <c r="K16" i="3"/>
  <c r="H16" i="3"/>
  <c r="E16" i="3"/>
  <c r="S16" i="36"/>
  <c r="P16" i="36"/>
  <c r="M16" i="36"/>
  <c r="J16" i="36"/>
  <c r="G16" i="36"/>
  <c r="D16" i="36"/>
  <c r="B13" i="50" l="1"/>
  <c r="O12" i="52"/>
  <c r="K12" i="52"/>
  <c r="G12" i="52"/>
  <c r="O11" i="52"/>
  <c r="G11" i="52"/>
  <c r="C11" i="52"/>
  <c r="K9" i="46"/>
  <c r="Z13" i="8"/>
  <c r="W13" i="8"/>
  <c r="T13" i="8"/>
  <c r="Q13" i="8"/>
  <c r="N13" i="8"/>
  <c r="AC13" i="8" s="1"/>
  <c r="K13" i="8"/>
  <c r="H13" i="8"/>
  <c r="J14" i="42"/>
  <c r="G14" i="42"/>
  <c r="D14" i="42"/>
  <c r="J13" i="38"/>
  <c r="G13" i="38"/>
  <c r="D13" i="38"/>
  <c r="S13" i="36"/>
  <c r="P13" i="36"/>
  <c r="M13" i="36"/>
  <c r="J13" i="36"/>
  <c r="G13" i="36"/>
  <c r="D13" i="36"/>
  <c r="S12" i="36"/>
  <c r="P12" i="36"/>
  <c r="D8" i="36"/>
  <c r="D7" i="36"/>
  <c r="L8" i="35"/>
  <c r="L7" i="35"/>
  <c r="B11" i="30"/>
  <c r="B12" i="30"/>
  <c r="B14" i="30"/>
  <c r="B10" i="30"/>
  <c r="B13" i="30"/>
</calcChain>
</file>

<file path=xl/sharedStrings.xml><?xml version="1.0" encoding="utf-8"?>
<sst xmlns="http://schemas.openxmlformats.org/spreadsheetml/2006/main" count="2400" uniqueCount="753">
  <si>
    <t>Unit : Each, Person</t>
  </si>
  <si>
    <t>Students</t>
  </si>
  <si>
    <t>계</t>
  </si>
  <si>
    <t>남</t>
  </si>
  <si>
    <t>여</t>
  </si>
  <si>
    <t xml:space="preserve"> Schools</t>
  </si>
  <si>
    <t>Total</t>
  </si>
  <si>
    <t>Male</t>
  </si>
  <si>
    <t>Female</t>
  </si>
  <si>
    <t>School</t>
  </si>
  <si>
    <t>유    치    원</t>
  </si>
  <si>
    <t>Kindergarten</t>
  </si>
  <si>
    <t>초  등  학  교</t>
  </si>
  <si>
    <t>Elementary school</t>
  </si>
  <si>
    <t>-</t>
  </si>
  <si>
    <t>2. 유    치    원</t>
  </si>
  <si>
    <t>학급수</t>
  </si>
  <si>
    <t>Classes</t>
  </si>
  <si>
    <t>Schools</t>
  </si>
  <si>
    <t>Teachers</t>
  </si>
  <si>
    <t>Clerical staffs</t>
  </si>
  <si>
    <t>Graduates</t>
  </si>
  <si>
    <t>졸업자수</t>
  </si>
  <si>
    <t>진학자수</t>
  </si>
  <si>
    <t>Branch</t>
  </si>
  <si>
    <t>4. 중    학    교 (국·공립)</t>
  </si>
  <si>
    <t>학교수</t>
  </si>
  <si>
    <t>Entrants</t>
  </si>
  <si>
    <t>입학정원</t>
  </si>
  <si>
    <t>입학자</t>
  </si>
  <si>
    <t>National</t>
  </si>
  <si>
    <t>enrollment</t>
  </si>
  <si>
    <t>도서관별</t>
  </si>
  <si>
    <t>Seats</t>
  </si>
  <si>
    <t>Budget</t>
  </si>
  <si>
    <t>Library</t>
  </si>
  <si>
    <t>Unit : Each</t>
  </si>
  <si>
    <t>Grand</t>
  </si>
  <si>
    <t xml:space="preserve"> National</t>
  </si>
  <si>
    <t>Historic</t>
  </si>
  <si>
    <t>Folklore</t>
  </si>
  <si>
    <t>Intangible</t>
  </si>
  <si>
    <t>Treasures</t>
  </si>
  <si>
    <t>sites</t>
  </si>
  <si>
    <t>Monuments</t>
  </si>
  <si>
    <t>Unit : Place</t>
  </si>
  <si>
    <t>전수회관</t>
  </si>
  <si>
    <t>Area</t>
  </si>
  <si>
    <t>유스호스텔</t>
  </si>
  <si>
    <t>Broadcasting stations</t>
  </si>
  <si>
    <t>Radio</t>
  </si>
  <si>
    <t>Daily</t>
  </si>
  <si>
    <t>Weekly</t>
  </si>
  <si>
    <t xml:space="preserve"> </t>
  </si>
  <si>
    <t>Unit : number, person</t>
    <phoneticPr fontId="9" type="noConversion"/>
  </si>
  <si>
    <t>연    별</t>
  </si>
  <si>
    <t>학 교 수</t>
  </si>
  <si>
    <t>학     생     수</t>
  </si>
  <si>
    <t>본 교</t>
  </si>
  <si>
    <t>분 교</t>
  </si>
  <si>
    <t>Classrooms</t>
  </si>
  <si>
    <t>예능</t>
    <phoneticPr fontId="9" type="noConversion"/>
  </si>
  <si>
    <t>3. 초    등    학    교</t>
    <phoneticPr fontId="9" type="noConversion"/>
  </si>
  <si>
    <t>Year</t>
    <phoneticPr fontId="9" type="noConversion"/>
  </si>
  <si>
    <t xml:space="preserve">Year </t>
    <phoneticPr fontId="9" type="noConversion"/>
  </si>
  <si>
    <t>연별</t>
    <phoneticPr fontId="9" type="noConversion"/>
  </si>
  <si>
    <t>Unit : person, %</t>
  </si>
  <si>
    <t>Target children</t>
  </si>
  <si>
    <t>Percentage of</t>
  </si>
  <si>
    <t>오디오물 출판 및
원판 녹음업</t>
    <phoneticPr fontId="9" type="noConversion"/>
  </si>
  <si>
    <t>단위 : 개소</t>
  </si>
  <si>
    <t>연      별</t>
  </si>
  <si>
    <t>학      생      수</t>
  </si>
  <si>
    <t>Year ＆</t>
  </si>
  <si>
    <t>교 원 수      Teachers</t>
  </si>
  <si>
    <t>학 교 별</t>
  </si>
  <si>
    <t>단위 : 개, 명</t>
  </si>
  <si>
    <t>원  수</t>
  </si>
  <si>
    <t>classroms</t>
    <phoneticPr fontId="9" type="noConversion"/>
  </si>
  <si>
    <t>Classrooms</t>
    <phoneticPr fontId="9" type="noConversion"/>
  </si>
  <si>
    <t>Elementary Schools</t>
    <phoneticPr fontId="9" type="noConversion"/>
  </si>
  <si>
    <t>Year</t>
    <phoneticPr fontId="9" type="noConversion"/>
  </si>
  <si>
    <t xml:space="preserve">학  생  수 </t>
  </si>
  <si>
    <t>학급(과)수</t>
    <phoneticPr fontId="9" type="noConversion"/>
  </si>
  <si>
    <t xml:space="preserve">Year </t>
    <phoneticPr fontId="10" type="noConversion"/>
  </si>
  <si>
    <t>Teachers and Staffs</t>
    <phoneticPr fontId="9" type="noConversion"/>
  </si>
  <si>
    <t>취업자</t>
    <phoneticPr fontId="9" type="noConversion"/>
  </si>
  <si>
    <t>입대자</t>
    <phoneticPr fontId="9" type="noConversion"/>
  </si>
  <si>
    <t>취  학  대  상  자</t>
    <phoneticPr fontId="6" type="noConversion"/>
  </si>
  <si>
    <t>취    학    자</t>
    <phoneticPr fontId="6" type="noConversion"/>
  </si>
  <si>
    <t>취  학  률</t>
  </si>
  <si>
    <t>연    별</t>
    <phoneticPr fontId="7" type="noConversion"/>
  </si>
  <si>
    <t>Enrollments of children</t>
    <phoneticPr fontId="13" type="noConversion"/>
  </si>
  <si>
    <t>year</t>
    <phoneticPr fontId="9" type="noConversion"/>
  </si>
  <si>
    <t>Unit : person, each, volume, 1000Won</t>
    <phoneticPr fontId="9" type="noConversion"/>
  </si>
  <si>
    <t>연       별</t>
  </si>
  <si>
    <t>도 서 관 수</t>
  </si>
  <si>
    <t>자  료  수</t>
    <phoneticPr fontId="9" type="noConversion"/>
  </si>
  <si>
    <t>Yaar ＆</t>
  </si>
  <si>
    <t>도  서</t>
    <phoneticPr fontId="9" type="noConversion"/>
  </si>
  <si>
    <t>비도서</t>
    <phoneticPr fontId="9" type="noConversion"/>
  </si>
  <si>
    <t>Annual</t>
    <phoneticPr fontId="9" type="noConversion"/>
  </si>
  <si>
    <t>(천원)</t>
  </si>
  <si>
    <t>libraries</t>
    <phoneticPr fontId="9" type="noConversion"/>
  </si>
  <si>
    <t>Book</t>
    <phoneticPr fontId="9" type="noConversion"/>
  </si>
  <si>
    <t>국  보</t>
  </si>
  <si>
    <t>보  물</t>
  </si>
  <si>
    <t>사  적</t>
  </si>
  <si>
    <t>화      랑</t>
  </si>
  <si>
    <t>문 화 원</t>
  </si>
  <si>
    <t>국 악 원</t>
  </si>
  <si>
    <t>개    소</t>
  </si>
  <si>
    <t>합      계</t>
  </si>
  <si>
    <t>수    련    관</t>
  </si>
  <si>
    <t>야   영   장</t>
  </si>
  <si>
    <t>면    적</t>
  </si>
  <si>
    <t>단위 : 개</t>
    <phoneticPr fontId="9" type="noConversion"/>
  </si>
  <si>
    <t>신   문   사</t>
  </si>
  <si>
    <t>Newspaper Publiser</t>
    <phoneticPr fontId="9" type="noConversion"/>
  </si>
  <si>
    <t>라 디 오</t>
  </si>
  <si>
    <t>일 간</t>
  </si>
  <si>
    <t>주  간</t>
  </si>
  <si>
    <t>학교수</t>
    <phoneticPr fontId="9" type="noConversion"/>
  </si>
  <si>
    <t>좌 석 수</t>
    <phoneticPr fontId="9" type="noConversion"/>
  </si>
  <si>
    <t>Clerical staff</t>
    <phoneticPr fontId="9" type="noConversion"/>
  </si>
  <si>
    <t>departments</t>
    <phoneticPr fontId="9" type="noConversion"/>
  </si>
  <si>
    <t>Entrants to
higher school</t>
    <phoneticPr fontId="9" type="noConversion"/>
  </si>
  <si>
    <t>Employed</t>
    <phoneticPr fontId="9" type="noConversion"/>
  </si>
  <si>
    <t>Military                  served</t>
    <phoneticPr fontId="9" type="noConversion"/>
  </si>
  <si>
    <t>Number of</t>
    <phoneticPr fontId="9" type="noConversion"/>
  </si>
  <si>
    <t>classes &amp;</t>
    <phoneticPr fontId="9" type="noConversion"/>
  </si>
  <si>
    <t>단위 : 명, %</t>
    <phoneticPr fontId="9" type="noConversion"/>
  </si>
  <si>
    <t>학       원       수
Number of institutions</t>
    <phoneticPr fontId="9" type="noConversion"/>
  </si>
  <si>
    <t>단위 : 명, 개, 권, 천원</t>
    <phoneticPr fontId="9" type="noConversion"/>
  </si>
  <si>
    <t>Tangible cul-</t>
    <phoneticPr fontId="9" type="noConversion"/>
  </si>
  <si>
    <t>Intangible cul-</t>
    <phoneticPr fontId="9" type="noConversion"/>
  </si>
  <si>
    <t>Cultural property</t>
    <phoneticPr fontId="9" type="noConversion"/>
  </si>
  <si>
    <t>monumets</t>
    <phoneticPr fontId="9" type="noConversion"/>
  </si>
  <si>
    <t>materials</t>
    <phoneticPr fontId="9" type="noConversion"/>
  </si>
  <si>
    <t>cultural
properties</t>
    <phoneticPr fontId="9" type="noConversion"/>
  </si>
  <si>
    <t>tural properties</t>
    <phoneticPr fontId="9" type="noConversion"/>
  </si>
  <si>
    <t>천  연
기념물</t>
    <phoneticPr fontId="9" type="noConversion"/>
  </si>
  <si>
    <t>Arts</t>
    <phoneticPr fontId="9" type="noConversion"/>
  </si>
  <si>
    <t>기타</t>
    <phoneticPr fontId="9" type="noConversion"/>
  </si>
  <si>
    <t>books lent</t>
    <phoneticPr fontId="9" type="noConversion"/>
  </si>
  <si>
    <t>Junior Colleges</t>
    <phoneticPr fontId="9" type="noConversion"/>
  </si>
  <si>
    <t>임시검정 및 보습</t>
    <phoneticPr fontId="9" type="noConversion"/>
  </si>
  <si>
    <t>국제화</t>
    <phoneticPr fontId="9" type="noConversion"/>
  </si>
  <si>
    <t>특수교육</t>
    <phoneticPr fontId="9" type="noConversion"/>
  </si>
  <si>
    <t xml:space="preserve">Special </t>
  </si>
  <si>
    <t>기타</t>
    <phoneticPr fontId="9" type="noConversion"/>
  </si>
  <si>
    <t>other</t>
    <phoneticPr fontId="9" type="noConversion"/>
  </si>
  <si>
    <t>직업
기술</t>
    <phoneticPr fontId="9" type="noConversion"/>
  </si>
  <si>
    <t>국제화</t>
    <phoneticPr fontId="9" type="noConversion"/>
  </si>
  <si>
    <t>인문사회</t>
    <phoneticPr fontId="9" type="noConversion"/>
  </si>
  <si>
    <t>기예</t>
    <phoneticPr fontId="9" type="noConversion"/>
  </si>
  <si>
    <t>Non-book</t>
  </si>
  <si>
    <t>연속간행물</t>
    <phoneticPr fontId="9" type="noConversion"/>
  </si>
  <si>
    <t>periodical</t>
  </si>
  <si>
    <t>Admission
quota</t>
    <phoneticPr fontId="5" type="noConversion"/>
  </si>
  <si>
    <t>Entrants to
higher school</t>
    <phoneticPr fontId="6" type="noConversion"/>
  </si>
  <si>
    <t>classrooms</t>
    <phoneticPr fontId="6" type="noConversion"/>
  </si>
  <si>
    <t>evening</t>
  </si>
  <si>
    <t>time</t>
  </si>
  <si>
    <t>진학자</t>
    <phoneticPr fontId="21" type="noConversion"/>
  </si>
  <si>
    <t>졸업자</t>
    <phoneticPr fontId="21" type="noConversion"/>
  </si>
  <si>
    <t>Day</t>
  </si>
  <si>
    <t>Entrance</t>
  </si>
  <si>
    <t>Graduation</t>
  </si>
  <si>
    <t>Clerical staffs</t>
    <phoneticPr fontId="6" type="noConversion"/>
  </si>
  <si>
    <t>주야간</t>
  </si>
  <si>
    <t xml:space="preserve">Year </t>
    <phoneticPr fontId="13" type="noConversion"/>
  </si>
  <si>
    <t>Clerical staffs</t>
    <phoneticPr fontId="6" type="noConversion"/>
  </si>
  <si>
    <t>Year &amp;</t>
    <phoneticPr fontId="13" type="noConversion"/>
  </si>
  <si>
    <t>Day&amp;</t>
    <phoneticPr fontId="13" type="noConversion"/>
  </si>
  <si>
    <t>졸업자</t>
    <phoneticPr fontId="21" type="noConversion"/>
  </si>
  <si>
    <t>classrooms</t>
    <phoneticPr fontId="6" type="noConversion"/>
  </si>
  <si>
    <t>Students</t>
    <phoneticPr fontId="6" type="noConversion"/>
  </si>
  <si>
    <t>Teachers</t>
    <phoneticPr fontId="6" type="noConversion"/>
  </si>
  <si>
    <t>No. of</t>
    <phoneticPr fontId="6" type="noConversion"/>
  </si>
  <si>
    <t>schools</t>
    <phoneticPr fontId="21" type="noConversion"/>
  </si>
  <si>
    <t>Admission
applicants</t>
    <phoneticPr fontId="9" type="noConversion"/>
  </si>
  <si>
    <t>입학지원자</t>
    <phoneticPr fontId="10" type="noConversion"/>
  </si>
  <si>
    <t>연간대출책수</t>
    <phoneticPr fontId="9" type="noConversion"/>
  </si>
  <si>
    <t>스크린수</t>
  </si>
  <si>
    <t>No. of screens</t>
  </si>
  <si>
    <t>7. 일반고등학교(사립)</t>
    <phoneticPr fontId="6" type="noConversion"/>
  </si>
  <si>
    <t>13. 자율고등학교(사립)</t>
    <phoneticPr fontId="6" type="noConversion"/>
  </si>
  <si>
    <t>Autonomy High Schools(Private)</t>
    <phoneticPr fontId="10" type="noConversion"/>
  </si>
  <si>
    <t>연   별</t>
    <phoneticPr fontId="10" type="noConversion"/>
  </si>
  <si>
    <t>Occupational skills</t>
    <phoneticPr fontId="9" type="noConversion"/>
  </si>
  <si>
    <t>연 별</t>
    <phoneticPr fontId="9" type="noConversion"/>
  </si>
  <si>
    <t>center</t>
    <phoneticPr fontId="9" type="noConversion"/>
  </si>
  <si>
    <t>perfoming
arts center</t>
    <phoneticPr fontId="9" type="noConversion"/>
  </si>
  <si>
    <t>public center</t>
    <phoneticPr fontId="9" type="noConversion"/>
  </si>
  <si>
    <t>Gallery</t>
    <phoneticPr fontId="9" type="noConversion"/>
  </si>
  <si>
    <t>Art museum</t>
    <phoneticPr fontId="9" type="noConversion"/>
  </si>
  <si>
    <t>Publishing , Printing and Reproduction of Recorded media</t>
    <phoneticPr fontId="9" type="noConversion"/>
  </si>
  <si>
    <t>인쇄업</t>
    <phoneticPr fontId="9" type="noConversion"/>
  </si>
  <si>
    <t>인쇄관련산업</t>
    <phoneticPr fontId="9" type="noConversion"/>
  </si>
  <si>
    <t>기록매체복제업</t>
    <phoneticPr fontId="9" type="noConversion"/>
  </si>
  <si>
    <t>사업체수</t>
  </si>
  <si>
    <t>종사자수</t>
  </si>
  <si>
    <t>Estab.</t>
    <phoneticPr fontId="9" type="noConversion"/>
  </si>
  <si>
    <t>Estab-
lishements</t>
    <phoneticPr fontId="9" type="noConversion"/>
  </si>
  <si>
    <t>Employees</t>
    <phoneticPr fontId="9" type="noConversion"/>
  </si>
  <si>
    <t>Estab-
lishements</t>
    <phoneticPr fontId="9" type="noConversion"/>
  </si>
  <si>
    <t>신문, 잡지 및
정기간행물 출판업</t>
    <phoneticPr fontId="9" type="noConversion"/>
  </si>
  <si>
    <t>기타 인쇄물
출판업</t>
    <phoneticPr fontId="9" type="noConversion"/>
  </si>
  <si>
    <t>서적출판업</t>
    <phoneticPr fontId="9" type="noConversion"/>
  </si>
  <si>
    <t>National &amp; Public</t>
    <phoneticPr fontId="9" type="noConversion"/>
  </si>
  <si>
    <t>국공립</t>
    <phoneticPr fontId="9" type="noConversion"/>
  </si>
  <si>
    <t>Autonomy high school</t>
    <phoneticPr fontId="9" type="noConversion"/>
  </si>
  <si>
    <t>자율고등학교</t>
    <phoneticPr fontId="9" type="noConversion"/>
  </si>
  <si>
    <t>Private</t>
    <phoneticPr fontId="9" type="noConversion"/>
  </si>
  <si>
    <t>사립</t>
    <phoneticPr fontId="9" type="noConversion"/>
  </si>
  <si>
    <t xml:space="preserve">Specialized high school    </t>
    <phoneticPr fontId="9" type="noConversion"/>
  </si>
  <si>
    <t>특성화고등학교</t>
    <phoneticPr fontId="9" type="noConversion"/>
  </si>
  <si>
    <t xml:space="preserve">General high school    </t>
    <phoneticPr fontId="9" type="noConversion"/>
  </si>
  <si>
    <t>일반고등학교</t>
    <phoneticPr fontId="9" type="noConversion"/>
  </si>
  <si>
    <t xml:space="preserve">Middle school                        
</t>
    <phoneticPr fontId="9" type="noConversion"/>
  </si>
  <si>
    <t xml:space="preserve">중학교             </t>
    <phoneticPr fontId="9" type="noConversion"/>
  </si>
  <si>
    <t>departments</t>
    <phoneticPr fontId="9" type="noConversion"/>
  </si>
  <si>
    <t>classes &amp;</t>
    <phoneticPr fontId="9" type="noConversion"/>
  </si>
  <si>
    <t>교원1인당
학 생 수
Number of
students
per teacher</t>
    <phoneticPr fontId="9" type="noConversion"/>
  </si>
  <si>
    <t>학급(과)수</t>
    <phoneticPr fontId="9" type="noConversion"/>
  </si>
  <si>
    <t>Unit : number, person</t>
    <phoneticPr fontId="9" type="noConversion"/>
  </si>
  <si>
    <t>단위 : 개, 명</t>
    <phoneticPr fontId="9" type="noConversion"/>
  </si>
  <si>
    <t>Summary of Schools</t>
    <phoneticPr fontId="9" type="noConversion"/>
  </si>
  <si>
    <t>1. 학교  총개황</t>
    <phoneticPr fontId="9" type="noConversion"/>
  </si>
  <si>
    <t>…</t>
  </si>
  <si>
    <t>Number</t>
    <phoneticPr fontId="9" type="noConversion"/>
  </si>
  <si>
    <t xml:space="preserve">Year </t>
    <phoneticPr fontId="9" type="noConversion"/>
  </si>
  <si>
    <t>원    아    수
Children</t>
    <phoneticPr fontId="9" type="noConversion"/>
  </si>
  <si>
    <t xml:space="preserve">
연   별
</t>
    <phoneticPr fontId="9" type="noConversion"/>
  </si>
  <si>
    <t>classroms</t>
    <phoneticPr fontId="9" type="noConversion"/>
  </si>
  <si>
    <t>School</t>
    <phoneticPr fontId="9" type="noConversion"/>
  </si>
  <si>
    <t>Middle Schools (National and Public)</t>
    <phoneticPr fontId="9" type="noConversion"/>
  </si>
  <si>
    <t>연  별</t>
    <phoneticPr fontId="9" type="noConversion"/>
  </si>
  <si>
    <t>Middle Schools(Private)</t>
    <phoneticPr fontId="9" type="noConversion"/>
  </si>
  <si>
    <t>5. 중    학    교(사립)</t>
    <phoneticPr fontId="9" type="noConversion"/>
  </si>
  <si>
    <t>General High Schools (National and Public)</t>
    <phoneticPr fontId="9" type="noConversion"/>
  </si>
  <si>
    <t>6. 일반고등학교(국·공립)</t>
    <phoneticPr fontId="9" type="noConversion"/>
  </si>
  <si>
    <t>GENERAL HIGH SCHOOLS (PRIVATE)</t>
    <phoneticPr fontId="6" type="noConversion"/>
  </si>
  <si>
    <t>Admission
quota</t>
    <phoneticPr fontId="5" type="noConversion"/>
  </si>
  <si>
    <t>Entrants to
higher school</t>
    <phoneticPr fontId="6" type="noConversion"/>
  </si>
  <si>
    <t>classrooms</t>
    <phoneticPr fontId="6" type="noConversion"/>
  </si>
  <si>
    <t>진학자</t>
    <phoneticPr fontId="21" type="noConversion"/>
  </si>
  <si>
    <t>졸업자</t>
    <phoneticPr fontId="21" type="noConversion"/>
  </si>
  <si>
    <t>남</t>
    <phoneticPr fontId="21" type="noConversion"/>
  </si>
  <si>
    <t>Year &amp;</t>
    <phoneticPr fontId="13" type="noConversion"/>
  </si>
  <si>
    <t>Clerical staffs</t>
    <phoneticPr fontId="6" type="noConversion"/>
  </si>
  <si>
    <t>Teachers</t>
    <phoneticPr fontId="6" type="noConversion"/>
  </si>
  <si>
    <t>Students</t>
    <phoneticPr fontId="6" type="noConversion"/>
  </si>
  <si>
    <t>Vocational High Schools (National and Public)</t>
    <phoneticPr fontId="10" type="noConversion"/>
  </si>
  <si>
    <t xml:space="preserve">Year </t>
    <phoneticPr fontId="13" type="noConversion"/>
  </si>
  <si>
    <t>Vocational High Schools (Private)</t>
    <phoneticPr fontId="10" type="noConversion"/>
  </si>
  <si>
    <t>Autonomy High Schools(National and Public)</t>
    <phoneticPr fontId="10" type="noConversion"/>
  </si>
  <si>
    <t>Public Libraries</t>
    <phoneticPr fontId="10" type="noConversion"/>
  </si>
  <si>
    <t xml:space="preserve"> </t>
    <phoneticPr fontId="10" type="noConversion"/>
  </si>
  <si>
    <t>theater</t>
    <phoneticPr fontId="9" type="noConversion"/>
  </si>
  <si>
    <t>Public</t>
    <phoneticPr fontId="9" type="noConversion"/>
  </si>
  <si>
    <t>Initiation</t>
    <phoneticPr fontId="9" type="noConversion"/>
  </si>
  <si>
    <t>Traditional</t>
    <phoneticPr fontId="9" type="noConversion"/>
  </si>
  <si>
    <t>Cultural</t>
    <phoneticPr fontId="9" type="noConversion"/>
  </si>
  <si>
    <t xml:space="preserve"> Movie</t>
    <phoneticPr fontId="9" type="noConversion"/>
  </si>
  <si>
    <t>영화상영관</t>
    <phoneticPr fontId="9" type="noConversion"/>
  </si>
  <si>
    <t>민간공연장</t>
    <phoneticPr fontId="9" type="noConversion"/>
  </si>
  <si>
    <t>기    타    시    설                                                                              
Other</t>
    <phoneticPr fontId="9" type="noConversion"/>
  </si>
  <si>
    <t>지역문화복지시설                                                
Local culture welfare facilities</t>
    <phoneticPr fontId="9" type="noConversion"/>
  </si>
  <si>
    <t>전       시       실
Exhibition facilities</t>
    <phoneticPr fontId="9" type="noConversion"/>
  </si>
  <si>
    <t>공    연    시    설
Perfomimg facilities</t>
    <phoneticPr fontId="9" type="noConversion"/>
  </si>
  <si>
    <t>연   별
시설별</t>
    <phoneticPr fontId="9" type="noConversion"/>
  </si>
  <si>
    <t>Cultural Facilities</t>
    <phoneticPr fontId="9" type="noConversion"/>
  </si>
  <si>
    <t>무도장 
Ball room</t>
    <phoneticPr fontId="5" type="noConversion"/>
  </si>
  <si>
    <t>썰매장 
Area for sledding</t>
    <phoneticPr fontId="5" type="noConversion"/>
  </si>
  <si>
    <t>당구장 
Billiard room</t>
    <phoneticPr fontId="5" type="noConversion"/>
  </si>
  <si>
    <t>체력단련장 
physical training center</t>
    <phoneticPr fontId="5" type="noConversion"/>
  </si>
  <si>
    <t>골프연습장 
Golf practice center</t>
    <phoneticPr fontId="10" type="noConversion"/>
  </si>
  <si>
    <t>체육도장 
Exercisehall</t>
    <phoneticPr fontId="10" type="noConversion"/>
  </si>
  <si>
    <t xml:space="preserve"> 수영장  
Swimming Pools</t>
    <phoneticPr fontId="10" type="noConversion"/>
  </si>
  <si>
    <t>종합체육시설 
Sports comple           
Gym</t>
    <phoneticPr fontId="5" type="noConversion"/>
  </si>
  <si>
    <t>Reported sports facilities</t>
    <phoneticPr fontId="5" type="noConversion"/>
  </si>
  <si>
    <t>승마장 
Equestrian field</t>
    <phoneticPr fontId="5" type="noConversion"/>
  </si>
  <si>
    <t>빙상장 
 Ive rink</t>
    <phoneticPr fontId="5" type="noConversion"/>
  </si>
  <si>
    <t>조정장        Regatta</t>
    <phoneticPr fontId="9" type="noConversion"/>
  </si>
  <si>
    <t>조정카누장
Canoe-ing center</t>
    <phoneticPr fontId="5" type="noConversion"/>
  </si>
  <si>
    <t>신고체육시설</t>
    <phoneticPr fontId="10" type="noConversion"/>
  </si>
  <si>
    <t>PUBLIC SPORTS FACILITIES(Cont'd)</t>
    <phoneticPr fontId="10" type="noConversion"/>
  </si>
  <si>
    <t>생활체육관   
 Sport for all</t>
    <phoneticPr fontId="5" type="noConversion"/>
  </si>
  <si>
    <t>골프연습장 
Golf practice fange</t>
    <phoneticPr fontId="5" type="noConversion"/>
  </si>
  <si>
    <t>승마장 
Euestrian field</t>
    <phoneticPr fontId="5" type="noConversion"/>
  </si>
  <si>
    <t xml:space="preserve">양궁장  Western-style archery field </t>
    <phoneticPr fontId="5" type="noConversion"/>
  </si>
  <si>
    <t>국궁장   
archery field</t>
    <phoneticPr fontId="5" type="noConversion"/>
  </si>
  <si>
    <t>체 육관                                        
Gym</t>
    <phoneticPr fontId="5" type="noConversion"/>
  </si>
  <si>
    <t>공      공      체      육      시      설</t>
    <phoneticPr fontId="5" type="noConversion"/>
  </si>
  <si>
    <t xml:space="preserve">Year </t>
    <phoneticPr fontId="9" type="noConversion"/>
  </si>
  <si>
    <t>씨름장 
Ssireum field</t>
    <phoneticPr fontId="9" type="noConversion"/>
  </si>
  <si>
    <t>야구장
 baseball field</t>
    <phoneticPr fontId="5" type="noConversion"/>
  </si>
  <si>
    <t>하키장   
hockey ground</t>
    <phoneticPr fontId="5" type="noConversion"/>
  </si>
  <si>
    <t>PUBLIC SPORTS FACILITIES</t>
    <phoneticPr fontId="10" type="noConversion"/>
  </si>
  <si>
    <t>Places</t>
    <phoneticPr fontId="9" type="noConversion"/>
  </si>
  <si>
    <t>면  적</t>
    <phoneticPr fontId="9" type="noConversion"/>
  </si>
  <si>
    <t>개  소</t>
    <phoneticPr fontId="9" type="noConversion"/>
  </si>
  <si>
    <t>Specialized facilities</t>
    <phoneticPr fontId="9" type="noConversion"/>
  </si>
  <si>
    <t>Youth hostel</t>
    <phoneticPr fontId="9" type="noConversion"/>
  </si>
  <si>
    <t>Camp</t>
    <phoneticPr fontId="9" type="noConversion"/>
  </si>
  <si>
    <t>Training center</t>
    <phoneticPr fontId="9" type="noConversion"/>
  </si>
  <si>
    <t>Cultural house</t>
    <phoneticPr fontId="9" type="noConversion"/>
  </si>
  <si>
    <t>Training institution</t>
    <phoneticPr fontId="9" type="noConversion"/>
  </si>
  <si>
    <t>특화시설</t>
    <phoneticPr fontId="9" type="noConversion"/>
  </si>
  <si>
    <t>수  련  원</t>
    <phoneticPr fontId="9" type="noConversion"/>
  </si>
  <si>
    <t>문화의 집</t>
    <phoneticPr fontId="9" type="noConversion"/>
  </si>
  <si>
    <t>Youth Facilities</t>
    <phoneticPr fontId="9" type="noConversion"/>
  </si>
  <si>
    <t xml:space="preserve">연별 </t>
    <phoneticPr fontId="9" type="noConversion"/>
  </si>
  <si>
    <t>Year</t>
    <phoneticPr fontId="9" type="noConversion"/>
  </si>
  <si>
    <t>Si,Gun</t>
    <phoneticPr fontId="9" type="noConversion"/>
  </si>
  <si>
    <t>합계
Total</t>
    <phoneticPr fontId="9" type="noConversion"/>
  </si>
  <si>
    <t>자료 : 문화체육관광부『전국 등록ㆍ신고체육시설업 현황』</t>
    <phoneticPr fontId="5" type="noConversion"/>
  </si>
  <si>
    <t>Source : Ministry of Culture &amp; Tourism, Sports Division</t>
    <phoneticPr fontId="5" type="noConversion"/>
  </si>
  <si>
    <t xml:space="preserve">     2008년 이전 : 면적은 부지면적 임.</t>
    <phoneticPr fontId="5" type="noConversion"/>
  </si>
  <si>
    <t xml:space="preserve">     2009년 자료 : 면적은 건축연면적임 </t>
    <phoneticPr fontId="5" type="noConversion"/>
  </si>
  <si>
    <t>주 : 타기관(서울시, 교육청 등)에서 관리하는 시설 제외</t>
    <phoneticPr fontId="5" type="noConversion"/>
  </si>
  <si>
    <t>Temporary</t>
  </si>
  <si>
    <t>Male</t>
    <phoneticPr fontId="10" type="noConversion"/>
  </si>
  <si>
    <t>남</t>
    <phoneticPr fontId="10" type="noConversion"/>
  </si>
  <si>
    <t>schools</t>
  </si>
  <si>
    <t>학교수</t>
    <phoneticPr fontId="6" type="noConversion"/>
  </si>
  <si>
    <t>schools</t>
    <phoneticPr fontId="6" type="noConversion"/>
  </si>
  <si>
    <t>적 령 아 동 Children of schooling</t>
    <phoneticPr fontId="9" type="noConversion"/>
  </si>
  <si>
    <t>남 Male</t>
    <phoneticPr fontId="9" type="noConversion"/>
  </si>
  <si>
    <t>여 Female</t>
    <phoneticPr fontId="13" type="noConversion"/>
  </si>
  <si>
    <t>계 Total</t>
    <phoneticPr fontId="9" type="noConversion"/>
  </si>
  <si>
    <t>…</t>
    <phoneticPr fontId="9" type="noConversion"/>
  </si>
  <si>
    <t>소계</t>
    <phoneticPr fontId="9" type="noConversion"/>
  </si>
  <si>
    <t>Sub-total</t>
    <phoneticPr fontId="9" type="noConversion"/>
  </si>
  <si>
    <t>남</t>
    <phoneticPr fontId="10" type="noConversion"/>
  </si>
  <si>
    <t>여</t>
    <phoneticPr fontId="10" type="noConversion"/>
  </si>
  <si>
    <t>Female</t>
    <phoneticPr fontId="10" type="noConversion"/>
  </si>
  <si>
    <t>Male</t>
    <phoneticPr fontId="10" type="noConversion"/>
  </si>
  <si>
    <t>자료실이용자수</t>
    <phoneticPr fontId="9" type="noConversion"/>
  </si>
  <si>
    <t xml:space="preserve">Reference </t>
    <phoneticPr fontId="9" type="noConversion"/>
  </si>
  <si>
    <t>library users</t>
    <phoneticPr fontId="9" type="noConversion"/>
  </si>
  <si>
    <t>…</t>
    <phoneticPr fontId="10" type="noConversion"/>
  </si>
  <si>
    <t>cultural properties</t>
    <phoneticPr fontId="9" type="noConversion"/>
  </si>
  <si>
    <t>Art Performing Organizations</t>
    <phoneticPr fontId="9" type="noConversion"/>
  </si>
  <si>
    <t>교향악단    Municipal symphony orchestra</t>
    <phoneticPr fontId="20" type="noConversion"/>
  </si>
  <si>
    <t xml:space="preserve"> 국악단      Korean classical orchestra</t>
    <phoneticPr fontId="20" type="noConversion"/>
  </si>
  <si>
    <t>무용단            Ballet troupes</t>
    <phoneticPr fontId="6" type="noConversion"/>
  </si>
  <si>
    <t>합창단          Choral groups</t>
    <phoneticPr fontId="6" type="noConversion"/>
  </si>
  <si>
    <t xml:space="preserve"> 소년·소녀 합창단    Boy and girl choral groups</t>
    <phoneticPr fontId="20" type="noConversion"/>
  </si>
  <si>
    <t>연   극   단   Drama groups</t>
    <phoneticPr fontId="20" type="noConversion"/>
  </si>
  <si>
    <t>관현악단    Orchestra music groups</t>
    <phoneticPr fontId="5" type="noConversion"/>
  </si>
  <si>
    <t>가무단      Singing and dancing groups</t>
    <phoneticPr fontId="5" type="noConversion"/>
  </si>
  <si>
    <t>연    별</t>
    <phoneticPr fontId="55" type="noConversion"/>
  </si>
  <si>
    <t>창단일</t>
  </si>
  <si>
    <t>Date of</t>
  </si>
  <si>
    <t>상   임</t>
  </si>
  <si>
    <t>비상임</t>
  </si>
  <si>
    <t>상  임</t>
  </si>
  <si>
    <t>organization</t>
  </si>
  <si>
    <t>Permanent</t>
  </si>
  <si>
    <t>단     원          Groups</t>
    <phoneticPr fontId="55" type="noConversion"/>
  </si>
  <si>
    <t>단     원          Groups</t>
    <phoneticPr fontId="20" type="noConversion"/>
  </si>
  <si>
    <t>단    원     Groups</t>
    <phoneticPr fontId="20" type="noConversion"/>
  </si>
  <si>
    <t>창단일</t>
    <phoneticPr fontId="5" type="noConversion"/>
  </si>
  <si>
    <t>단원      Groups</t>
    <phoneticPr fontId="5" type="noConversion"/>
  </si>
  <si>
    <t>Date of</t>
    <phoneticPr fontId="5" type="noConversion"/>
  </si>
  <si>
    <t>계</t>
    <phoneticPr fontId="5" type="noConversion"/>
  </si>
  <si>
    <t>비상임</t>
    <phoneticPr fontId="5" type="noConversion"/>
  </si>
  <si>
    <t>organization</t>
    <phoneticPr fontId="5" type="noConversion"/>
  </si>
  <si>
    <t>Total</t>
    <phoneticPr fontId="5" type="noConversion"/>
  </si>
  <si>
    <t>Temporary</t>
    <phoneticPr fontId="5" type="noConversion"/>
  </si>
  <si>
    <t>Year</t>
    <phoneticPr fontId="10" type="noConversion"/>
  </si>
  <si>
    <t>2010.01.25</t>
  </si>
  <si>
    <t>1990.06.27</t>
  </si>
  <si>
    <t>Art Performing Organizations(Cont'd)</t>
    <phoneticPr fontId="9" type="noConversion"/>
  </si>
  <si>
    <t>공연장 수</t>
    <phoneticPr fontId="9" type="noConversion"/>
  </si>
  <si>
    <t>공연장 수</t>
    <phoneticPr fontId="10" type="noConversion"/>
  </si>
  <si>
    <t>NO.of Public</t>
    <phoneticPr fontId="9" type="noConversion"/>
  </si>
  <si>
    <t>NO.of Private</t>
    <phoneticPr fontId="9" type="noConversion"/>
  </si>
  <si>
    <t>NO.of Public center</t>
    <phoneticPr fontId="9" type="noConversion"/>
  </si>
  <si>
    <t>Welfare center</t>
    <phoneticPr fontId="9" type="noConversion"/>
  </si>
  <si>
    <t>General</t>
    <phoneticPr fontId="9" type="noConversion"/>
  </si>
  <si>
    <t>요트장  
 Marina</t>
    <phoneticPr fontId="5" type="noConversion"/>
  </si>
  <si>
    <t>빙상장  
Ice rink</t>
    <phoneticPr fontId="5" type="noConversion"/>
  </si>
  <si>
    <t>요트장   
Marina</t>
    <phoneticPr fontId="5" type="noConversion"/>
  </si>
  <si>
    <t>간이 운동장
(동네체육시설)</t>
    <phoneticPr fontId="5" type="noConversion"/>
  </si>
  <si>
    <t>골프장 Golf course</t>
    <phoneticPr fontId="5" type="noConversion"/>
  </si>
  <si>
    <t>스키장 Ski ground</t>
    <phoneticPr fontId="5" type="noConversion"/>
  </si>
  <si>
    <t>자동차경주장 
Car racing track</t>
    <phoneticPr fontId="5" type="noConversion"/>
  </si>
  <si>
    <t>무도학원 
Ball room
Dancing 
School</t>
    <phoneticPr fontId="5" type="noConversion"/>
  </si>
  <si>
    <t>등록체육시설 
Registered sports facilities</t>
    <phoneticPr fontId="5" type="noConversion"/>
  </si>
  <si>
    <t>인터넷신문</t>
    <phoneticPr fontId="9" type="noConversion"/>
  </si>
  <si>
    <t>Internet</t>
    <phoneticPr fontId="9" type="noConversion"/>
  </si>
  <si>
    <t>…</t>
    <phoneticPr fontId="9" type="noConversion"/>
  </si>
  <si>
    <t>일반교실</t>
  </si>
  <si>
    <t>Regular 
Classrooms</t>
    <phoneticPr fontId="10" type="noConversion"/>
  </si>
  <si>
    <t>classrooms</t>
    <phoneticPr fontId="9" type="noConversion"/>
  </si>
  <si>
    <t>Subject</t>
    <phoneticPr fontId="10" type="noConversion"/>
  </si>
  <si>
    <t>Level of</t>
    <phoneticPr fontId="10" type="noConversion"/>
  </si>
  <si>
    <t>여</t>
    <phoneticPr fontId="10" type="noConversion"/>
  </si>
  <si>
    <t>UNIVERSITIES</t>
    <phoneticPr fontId="9" type="noConversion"/>
  </si>
  <si>
    <t>15. 대학교</t>
    <phoneticPr fontId="10" type="noConversion"/>
  </si>
  <si>
    <t>학과</t>
  </si>
  <si>
    <t>No.of</t>
  </si>
  <si>
    <t>Depart-</t>
  </si>
  <si>
    <t>ments</t>
  </si>
  <si>
    <t>대학수</t>
    <phoneticPr fontId="10" type="noConversion"/>
  </si>
  <si>
    <t>학부수</t>
    <phoneticPr fontId="10" type="noConversion"/>
  </si>
  <si>
    <t>종합</t>
    <phoneticPr fontId="9" type="noConversion"/>
  </si>
  <si>
    <t>종합</t>
    <phoneticPr fontId="9" type="noConversion"/>
  </si>
  <si>
    <t>Public sports facilities</t>
    <phoneticPr fontId="5" type="noConversion"/>
  </si>
  <si>
    <t>전문대학 및 대학</t>
    <phoneticPr fontId="9" type="noConversion"/>
  </si>
  <si>
    <t>대학교</t>
    <phoneticPr fontId="9" type="noConversion"/>
  </si>
  <si>
    <t>Universities</t>
    <phoneticPr fontId="9" type="noConversion"/>
  </si>
  <si>
    <t>자료 : 경기통계연보</t>
    <phoneticPr fontId="9" type="noConversion"/>
  </si>
  <si>
    <t>Source : Statistical Yearbook of Gyeonggi</t>
  </si>
  <si>
    <t>Source : Statistical Yearbook of Gyeonggi</t>
    <phoneticPr fontId="9" type="noConversion"/>
  </si>
  <si>
    <t>16. 적령아동 취학</t>
    <phoneticPr fontId="13" type="noConversion"/>
  </si>
  <si>
    <t>18. 공 공 도 서 관</t>
    <phoneticPr fontId="9" type="noConversion"/>
  </si>
  <si>
    <t>21. 문  화  공  간</t>
    <phoneticPr fontId="9" type="noConversion"/>
  </si>
  <si>
    <t>25. 출판, 인쇄 및 기록매체 복제업현황(산업세분류별)</t>
    <phoneticPr fontId="9" type="noConversion"/>
  </si>
  <si>
    <t>24. 언 론 매 체</t>
    <phoneticPr fontId="10" type="noConversion"/>
  </si>
  <si>
    <t>23. 청소년 수련시설</t>
    <phoneticPr fontId="9" type="noConversion"/>
  </si>
  <si>
    <t>2016.4.1</t>
    <phoneticPr fontId="10" type="noConversion"/>
  </si>
  <si>
    <t>No. of</t>
    <phoneticPr fontId="9" type="noConversion"/>
  </si>
  <si>
    <t>No. of</t>
    <phoneticPr fontId="6" type="noConversion"/>
  </si>
  <si>
    <t>No. of</t>
    <phoneticPr fontId="10" type="noConversion"/>
  </si>
  <si>
    <t>No. of schools</t>
    <phoneticPr fontId="9" type="noConversion"/>
  </si>
  <si>
    <t>No. of</t>
    <phoneticPr fontId="9" type="noConversion"/>
  </si>
  <si>
    <t>도서관방문자수</t>
    <phoneticPr fontId="9" type="noConversion"/>
  </si>
  <si>
    <t>Library</t>
    <phoneticPr fontId="10" type="noConversion"/>
  </si>
  <si>
    <t>visitors</t>
    <phoneticPr fontId="10" type="noConversion"/>
  </si>
  <si>
    <t>DMB</t>
    <phoneticPr fontId="10" type="noConversion"/>
  </si>
  <si>
    <t>종합유선</t>
    <phoneticPr fontId="10" type="noConversion"/>
  </si>
  <si>
    <t>중계유선</t>
    <phoneticPr fontId="9" type="noConversion"/>
  </si>
  <si>
    <t>Relay
broadcasting</t>
    <phoneticPr fontId="9" type="noConversion"/>
  </si>
  <si>
    <t>General
broadcasting</t>
    <phoneticPr fontId="9" type="noConversion"/>
  </si>
  <si>
    <t>자료 : 자치행정과 「사업체조사보고서」</t>
    <phoneticPr fontId="9" type="noConversion"/>
  </si>
  <si>
    <t>2016.4.1</t>
  </si>
  <si>
    <t>2017.4.1</t>
  </si>
  <si>
    <t>2018.4.1</t>
  </si>
  <si>
    <t>2018.4.1</t>
    <phoneticPr fontId="10" type="noConversion"/>
  </si>
  <si>
    <t>2018.4.1</t>
    <phoneticPr fontId="9" type="noConversion"/>
  </si>
  <si>
    <t>8</t>
  </si>
  <si>
    <t>Source : Report on the Census on Establishments(Autonomous Administration Division)</t>
    <phoneticPr fontId="9" type="noConversion"/>
  </si>
  <si>
    <t>양주시광적도서관</t>
  </si>
  <si>
    <t>-</t>
    <phoneticPr fontId="9" type="noConversion"/>
  </si>
  <si>
    <t>17</t>
    <phoneticPr fontId="9" type="noConversion"/>
  </si>
  <si>
    <t>2010.01.25</t>
    <phoneticPr fontId="10" type="noConversion"/>
  </si>
  <si>
    <t>-</t>
    <phoneticPr fontId="10" type="noConversion"/>
  </si>
  <si>
    <t>1990.06.27</t>
    <phoneticPr fontId="10" type="noConversion"/>
  </si>
  <si>
    <t>10. 특성화 고등학교(국·공립)</t>
    <phoneticPr fontId="6" type="noConversion"/>
  </si>
  <si>
    <t>2019.4.1</t>
    <phoneticPr fontId="10" type="noConversion"/>
  </si>
  <si>
    <t>2017.4.1</t>
    <phoneticPr fontId="10" type="noConversion"/>
  </si>
  <si>
    <t>2019.4.1</t>
    <phoneticPr fontId="13" type="noConversion"/>
  </si>
  <si>
    <t>kyungdong</t>
    <phoneticPr fontId="10" type="noConversion"/>
  </si>
  <si>
    <t>Yewon Arts</t>
    <phoneticPr fontId="10" type="noConversion"/>
  </si>
  <si>
    <r>
      <t>학교수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</si>
  <si>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t>자료 : 경기통계연보</t>
    <phoneticPr fontId="10" type="noConversion"/>
  </si>
  <si>
    <t xml:space="preserve">학교수 </t>
  </si>
  <si>
    <t>연    별</t>
    <phoneticPr fontId="7" type="noConversion"/>
  </si>
  <si>
    <t>학 생 수</t>
    <phoneticPr fontId="6" type="noConversion"/>
  </si>
  <si>
    <t>학 생 수</t>
    <phoneticPr fontId="6" type="noConversion"/>
  </si>
  <si>
    <t>연    별</t>
    <phoneticPr fontId="7" type="noConversion"/>
  </si>
  <si>
    <t>학 생 수</t>
    <phoneticPr fontId="6" type="noConversion"/>
  </si>
  <si>
    <t>연    별</t>
    <phoneticPr fontId="7" type="noConversion"/>
  </si>
  <si>
    <t>주 간</t>
  </si>
  <si>
    <t>학교수 No. of  schools</t>
    <phoneticPr fontId="6" type="noConversion"/>
  </si>
  <si>
    <t>학 생 수</t>
    <phoneticPr fontId="6" type="noConversion"/>
  </si>
  <si>
    <t>연    별</t>
    <phoneticPr fontId="7" type="noConversion"/>
  </si>
  <si>
    <t>경동대학교 제4캠퍼스</t>
    <phoneticPr fontId="10" type="noConversion"/>
  </si>
  <si>
    <t>예원예술대학교 제2캠퍼스</t>
    <phoneticPr fontId="10" type="noConversion"/>
  </si>
  <si>
    <t>자료 : 경기통계연보</t>
    <phoneticPr fontId="10" type="noConversion"/>
  </si>
  <si>
    <t>Source : Statistical Yearbook of Gyeonggi</t>
    <phoneticPr fontId="9" type="noConversion"/>
  </si>
  <si>
    <t>Year</t>
    <phoneticPr fontId="10" type="noConversion"/>
  </si>
  <si>
    <t>단위 : 개소, ㎡</t>
    <phoneticPr fontId="19" type="noConversion"/>
  </si>
  <si>
    <t>Unit : number, ㎡</t>
    <phoneticPr fontId="19" type="noConversion"/>
  </si>
  <si>
    <t>연    별</t>
    <phoneticPr fontId="18" type="noConversion"/>
  </si>
  <si>
    <t>축구장
Football field</t>
    <phoneticPr fontId="5" type="noConversion"/>
  </si>
  <si>
    <t xml:space="preserve"> 테니스장
 tennis court</t>
    <phoneticPr fontId="9" type="noConversion"/>
  </si>
  <si>
    <t>카누장
 Canoe-ing center</t>
    <phoneticPr fontId="9" type="noConversion"/>
  </si>
  <si>
    <t>구기 체육관          
 Ball game</t>
    <phoneticPr fontId="5" type="noConversion"/>
  </si>
  <si>
    <t>투기 체육관        match</t>
    <phoneticPr fontId="5" type="noConversion"/>
  </si>
  <si>
    <t xml:space="preserve">Year
</t>
    <phoneticPr fontId="9" type="noConversion"/>
  </si>
  <si>
    <t>11. 특성화 고등학교(사립)</t>
    <phoneticPr fontId="6" type="noConversion"/>
  </si>
  <si>
    <t>8. 특수목적 고등학교(국공립)</t>
    <phoneticPr fontId="6" type="noConversion"/>
  </si>
  <si>
    <t>Special High Schools (National and Public)</t>
    <phoneticPr fontId="10" type="noConversion"/>
  </si>
  <si>
    <t>Clerical staffs</t>
    <phoneticPr fontId="6" type="noConversion"/>
  </si>
  <si>
    <t>Year</t>
    <phoneticPr fontId="13" type="noConversion"/>
  </si>
  <si>
    <t>No. of</t>
    <phoneticPr fontId="6" type="noConversion"/>
  </si>
  <si>
    <t>졸업자</t>
    <phoneticPr fontId="21" type="noConversion"/>
  </si>
  <si>
    <t>진학자</t>
    <phoneticPr fontId="21" type="noConversion"/>
  </si>
  <si>
    <t>schools</t>
    <phoneticPr fontId="6" type="noConversion"/>
  </si>
  <si>
    <t>classrooms</t>
    <phoneticPr fontId="6" type="noConversion"/>
  </si>
  <si>
    <t>Entrants to
higher school</t>
    <phoneticPr fontId="6" type="noConversion"/>
  </si>
  <si>
    <t>Admission
quota</t>
    <phoneticPr fontId="5" type="noConversion"/>
  </si>
  <si>
    <t>자료 : 경기통계연보</t>
    <phoneticPr fontId="9" type="noConversion"/>
  </si>
  <si>
    <t>Source : Statistical Yearbook of Gyeonggi</t>
    <phoneticPr fontId="9" type="noConversion"/>
  </si>
  <si>
    <t>9. 특수목적 고등학교(사립)</t>
    <phoneticPr fontId="6" type="noConversion"/>
  </si>
  <si>
    <t>Special High Schools(Private)</t>
    <phoneticPr fontId="10" type="noConversion"/>
  </si>
  <si>
    <t xml:space="preserve">Year </t>
    <phoneticPr fontId="13" type="noConversion"/>
  </si>
  <si>
    <t>Admission
quota</t>
    <phoneticPr fontId="5" type="noConversion"/>
  </si>
  <si>
    <t>연    별</t>
    <phoneticPr fontId="7" type="noConversion"/>
  </si>
  <si>
    <t>2019.4.1</t>
  </si>
  <si>
    <t>2020.4.1</t>
    <phoneticPr fontId="10" type="noConversion"/>
  </si>
  <si>
    <t>.</t>
    <phoneticPr fontId="9" type="noConversion"/>
  </si>
  <si>
    <t>양주시꿈나무도서관</t>
  </si>
  <si>
    <t>양주시남면도서관</t>
  </si>
  <si>
    <t>양주시덕계도서관</t>
  </si>
  <si>
    <t>양주시희망도서관</t>
  </si>
  <si>
    <t>양주시덕정도서관</t>
  </si>
  <si>
    <t>양주시고읍도서관</t>
  </si>
  <si>
    <t>양주시옥정호수도서관</t>
  </si>
  <si>
    <t>Yangju city Okjeong Lake Library</t>
  </si>
  <si>
    <t xml:space="preserve"> Yangju City Kkumnamu Library</t>
  </si>
  <si>
    <t xml:space="preserve"> Yangju City Nammyeon Library</t>
  </si>
  <si>
    <t xml:space="preserve"> Yangju City Deokgye Library</t>
  </si>
  <si>
    <t xml:space="preserve"> Yangju City Gwangjeok Library</t>
  </si>
  <si>
    <t xml:space="preserve"> Yangju City Himang Library</t>
    <phoneticPr fontId="10" type="noConversion"/>
  </si>
  <si>
    <t xml:space="preserve"> Yangju City Dukjung Library</t>
    <phoneticPr fontId="10" type="noConversion"/>
  </si>
  <si>
    <t>Yangju city goeup library</t>
    <phoneticPr fontId="10" type="noConversion"/>
  </si>
  <si>
    <t>2020.4.1</t>
  </si>
  <si>
    <t>2021.4.1</t>
    <phoneticPr fontId="10" type="noConversion"/>
  </si>
  <si>
    <t>2021.4.1</t>
    <phoneticPr fontId="9" type="noConversion"/>
  </si>
  <si>
    <t>20</t>
    <phoneticPr fontId="9" type="noConversion"/>
  </si>
  <si>
    <t>-</t>
    <phoneticPr fontId="20" type="noConversion"/>
  </si>
  <si>
    <t>가상체험체육시설 Virtual Experience Gymnastics</t>
    <phoneticPr fontId="10" type="noConversion"/>
  </si>
  <si>
    <t>14. 전문대학</t>
    <phoneticPr fontId="10" type="noConversion"/>
  </si>
  <si>
    <t>Junior College</t>
    <phoneticPr fontId="10" type="noConversion"/>
  </si>
  <si>
    <t>일시수용
능력인원 
T.O</t>
    <phoneticPr fontId="9" type="noConversion"/>
  </si>
  <si>
    <t>명승</t>
    <phoneticPr fontId="20" type="noConversion"/>
  </si>
  <si>
    <t>Scenic</t>
    <phoneticPr fontId="9" type="noConversion"/>
  </si>
  <si>
    <t xml:space="preserve"> site</t>
    <phoneticPr fontId="20" type="noConversion"/>
  </si>
  <si>
    <t>National Folklore</t>
    <phoneticPr fontId="9" type="noConversion"/>
  </si>
  <si>
    <t>cultural heritage</t>
    <phoneticPr fontId="9" type="noConversion"/>
  </si>
  <si>
    <t xml:space="preserve"> cultural heritage</t>
    <phoneticPr fontId="9" type="noConversion"/>
  </si>
  <si>
    <t>CityㆍProvince-</t>
    <phoneticPr fontId="9" type="noConversion"/>
  </si>
  <si>
    <t>졸업원아수               
children graduated</t>
    <phoneticPr fontId="9" type="noConversion"/>
  </si>
  <si>
    <t xml:space="preserve">     5) 교지면적은 교사대지와 체육장의 합계, 6) 건물은 보통 및 특별교실, 관리실, 기타의 합계   </t>
    <phoneticPr fontId="20" type="noConversion"/>
  </si>
  <si>
    <t xml:space="preserve">     7) 2020년 졸업후 상황 내 '진학자' 항목 삭제</t>
    <phoneticPr fontId="20" type="noConversion"/>
  </si>
  <si>
    <t>12. 자율고등학교(국공립)</t>
    <phoneticPr fontId="6" type="noConversion"/>
  </si>
  <si>
    <t>Registered cultural heritage</t>
    <phoneticPr fontId="9" type="noConversion"/>
  </si>
  <si>
    <t xml:space="preserve"> State-Registered </t>
    <phoneticPr fontId="9" type="noConversion"/>
  </si>
  <si>
    <t>tural properties</t>
    <phoneticPr fontId="9" type="noConversion"/>
  </si>
  <si>
    <t>싸이클 경기장        Cycle field</t>
    <phoneticPr fontId="9" type="noConversion"/>
  </si>
  <si>
    <t>수영장  
Swimming pools</t>
    <phoneticPr fontId="5" type="noConversion"/>
  </si>
  <si>
    <t>육상경기장  
Stadium</t>
    <phoneticPr fontId="9" type="noConversion"/>
  </si>
  <si>
    <t>2022.4.1.</t>
    <phoneticPr fontId="10" type="noConversion"/>
  </si>
  <si>
    <t>교과교실</t>
    <phoneticPr fontId="10" type="noConversion"/>
  </si>
  <si>
    <t>특별교실</t>
    <phoneticPr fontId="20" type="noConversion"/>
  </si>
  <si>
    <t>Special subject</t>
    <phoneticPr fontId="20" type="noConversion"/>
  </si>
  <si>
    <t>classrooms</t>
    <phoneticPr fontId="20" type="noConversion"/>
  </si>
  <si>
    <t>주 : 1) 정규교원 및 기간제 교원, 휴직 교원 포함(퇴직 교원 및 강사 제외)     2) 학교회계직은 사무직원수에서 제외</t>
    <phoneticPr fontId="20" type="noConversion"/>
  </si>
  <si>
    <t xml:space="preserve">     3) 2017년 추가     4) 2021년 하위항목 변경 : 정규, 가대용 → 일반교실, 교과교실, 특별교실, 수준별교실</t>
    <phoneticPr fontId="20" type="noConversion"/>
  </si>
  <si>
    <t xml:space="preserve">     5) 2020년 '재취원아수' 항목 삭제</t>
    <phoneticPr fontId="20" type="noConversion"/>
  </si>
  <si>
    <t>2022.4.1.</t>
    <phoneticPr fontId="9" type="noConversion"/>
  </si>
  <si>
    <t>Graduates</t>
    <phoneticPr fontId="9" type="noConversion"/>
  </si>
  <si>
    <t>주 : 1) 2021년 단위 변경(천㎡→㎡), '입학자수' 내 '남,녀' 항목 추가, '졸업후상황' → '졸업자수' 변경 및  하위항목 '진학자' 삭제, '남,녀' 항목 추가</t>
    <phoneticPr fontId="20" type="noConversion"/>
  </si>
  <si>
    <t xml:space="preserve">     2) 정규교원 및 기간제 교원, 휴직 교원 포함(퇴직 교원 및 강사 제외)     3) 학교회계직은 사무직원수에서 제외     4) 교지면적은 교사대지와 체육장의 합계</t>
    <phoneticPr fontId="20" type="noConversion"/>
  </si>
  <si>
    <t>Entrants</t>
    <phoneticPr fontId="10" type="noConversion"/>
  </si>
  <si>
    <t>남
Male</t>
  </si>
  <si>
    <t>여
Female</t>
  </si>
  <si>
    <t>주 : 1) 2021년 단위 변경(천㎡→㎡), '입학상황' → '입학자수' 변경 및 하위항목 '입학정원' 삭제, '남,녀' 항목 추가, '졸업후상황' → '졸업자수' 변경 및  하위항목 '진학자' 삭제, '남,녀' 항목 추가</t>
    <phoneticPr fontId="20" type="noConversion"/>
  </si>
  <si>
    <t>남</t>
    <phoneticPr fontId="10" type="noConversion"/>
  </si>
  <si>
    <t xml:space="preserve"> Graduates</t>
    <phoneticPr fontId="9" type="noConversion"/>
  </si>
  <si>
    <t>Graduates</t>
    <phoneticPr fontId="10" type="noConversion"/>
  </si>
  <si>
    <t>Female</t>
    <phoneticPr fontId="10" type="noConversion"/>
  </si>
  <si>
    <t>주 :  1) 2020년 통계표 제목 변경, 세부항목 삭제(강사수, 독서실 및 하위항목), 항목 변경(정원→일시수용능력인원, 강의실→교수학습공간), 항목순서 변경(종합)</t>
    <phoneticPr fontId="20" type="noConversion"/>
  </si>
  <si>
    <t xml:space="preserve">      2) 2022.4.1.기준 항목 추가</t>
    <phoneticPr fontId="20" type="noConversion"/>
  </si>
  <si>
    <t xml:space="preserve">      3) 강의실, 실습실, 실습장, 음악실, 무용실, 작업실, 열람실   </t>
    <phoneticPr fontId="20" type="noConversion"/>
  </si>
  <si>
    <t>주 : 1) (~2020년) 지정문화재 합계, (2021년) 지정문화재 + 등록문화재 합계</t>
    <phoneticPr fontId="81" type="noConversion"/>
  </si>
  <si>
    <t xml:space="preserve">     2) 문화재보호법 개정('18.12.24 공포, '19.12.25. 시행)을 통해 시도등록문화재 도입. 2021년부터 등록문화재 신규지정</t>
    <phoneticPr fontId="86" type="noConversion"/>
  </si>
  <si>
    <t>19</t>
    <phoneticPr fontId="9" type="noConversion"/>
  </si>
  <si>
    <t>주 : 1) 공공공연장은 지자체에서 건립한 공연장으로 문예회관 포함. 공공공연장은 건립건물, 공연장 수는 그안의 극장수를 말함
         (예: 공공공연장 1(경기도 문화의 전당) 내 공연장 수 3(행복한대극장, 아늑한소극장, 신나는 야외음악당))</t>
    <phoneticPr fontId="86" type="noConversion"/>
  </si>
  <si>
    <t xml:space="preserve">      2) 미술관은 등록현황기준 작성     3) 2014년부터 복지관(종합사회복지회관+노인,장애인복지관)현황 기준</t>
    <phoneticPr fontId="5" type="noConversion"/>
  </si>
  <si>
    <t xml:space="preserve">      5) 2021년 '청소년회관(수련관)' 항목 삭제(14-27.청소년 수련시설 표와 중복)</t>
    <phoneticPr fontId="20" type="noConversion"/>
  </si>
  <si>
    <t>Source : Gyeonggi-do(Sports Promotion Division)</t>
    <phoneticPr fontId="5" type="noConversion"/>
  </si>
  <si>
    <t>baseball park</t>
    <phoneticPr fontId="86" type="noConversion"/>
  </si>
  <si>
    <r>
      <t>교    원    수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                                                     
Teachers</t>
    </r>
    <phoneticPr fontId="9" type="noConversion"/>
  </si>
  <si>
    <r>
      <t>직원수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                  
Clerical staffs</t>
    </r>
    <phoneticPr fontId="9" type="noConversion"/>
  </si>
  <si>
    <r>
      <t>신입원아수</t>
    </r>
    <r>
      <rPr>
        <vertAlign val="superscript"/>
        <sz val="9"/>
        <color theme="1"/>
        <rFont val="맑은 고딕"/>
        <family val="3"/>
        <charset val="129"/>
      </rPr>
      <t xml:space="preserve">3)
</t>
    </r>
    <r>
      <rPr>
        <vertAlign val="superscript"/>
        <sz val="11"/>
        <color theme="1"/>
        <rFont val="맑은 고딕"/>
        <family val="3"/>
        <charset val="129"/>
      </rPr>
      <t>New Entrants</t>
    </r>
    <phoneticPr fontId="20" type="noConversion"/>
  </si>
  <si>
    <r>
      <t>교 실 수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9" type="noConversion"/>
  </si>
  <si>
    <t>Unit : number, person, ㎡</t>
    <phoneticPr fontId="9" type="noConversion"/>
  </si>
  <si>
    <r>
      <t xml:space="preserve">단위 : 개, 명, ㎡ 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</si>
  <si>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>졸업자수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</si>
  <si>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>교     원     수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9" type="noConversion"/>
  </si>
  <si>
    <r>
      <t>직원수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9" type="noConversion"/>
  </si>
  <si>
    <r>
      <t xml:space="preserve">교지
면적 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9" type="noConversion"/>
  </si>
  <si>
    <r>
      <t xml:space="preserve">입학자수 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</si>
  <si>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 xml:space="preserve">졸업자수 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0" type="noConversion"/>
  </si>
  <si>
    <r>
      <t xml:space="preserve">교  원  수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</si>
  <si>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r>
      <t xml:space="preserve">직원수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</si>
  <si>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r>
      <t xml:space="preserve">단위 : 개, 명, ㎡  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</si>
  <si>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 xml:space="preserve">졸업자수 </t>
    </r>
    <r>
      <rPr>
        <vertAlign val="superscript"/>
        <sz val="9"/>
        <rFont val="맑은 고딕"/>
        <family val="3"/>
        <charset val="129"/>
        <scheme val="minor"/>
      </rPr>
      <t>1)</t>
    </r>
    <phoneticPr fontId="10" type="noConversion"/>
  </si>
  <si>
    <r>
      <t xml:space="preserve">입학자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0" type="noConversion"/>
  </si>
  <si>
    <r>
      <t xml:space="preserve">교지면적 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10" type="noConversion"/>
  </si>
  <si>
    <r>
      <t xml:space="preserve">단위 : 개, 명, ㎡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</si>
  <si>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 xml:space="preserve">입학자수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0" type="noConversion"/>
  </si>
  <si>
    <r>
      <t xml:space="preserve">졸업자수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0" type="noConversion"/>
  </si>
  <si>
    <r>
      <t xml:space="preserve">교  원  수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</si>
  <si>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r>
      <t xml:space="preserve">직원수 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</si>
  <si>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r>
      <t xml:space="preserve">졸업자수 </t>
    </r>
    <r>
      <rPr>
        <vertAlign val="superscript"/>
        <sz val="9"/>
        <rFont val="맑은 고딕"/>
        <family val="3"/>
        <charset val="129"/>
        <scheme val="minor"/>
      </rPr>
      <t>1)</t>
    </r>
    <phoneticPr fontId="6" type="noConversion"/>
  </si>
  <si>
    <r>
      <t xml:space="preserve">입학자수 </t>
    </r>
    <r>
      <rPr>
        <vertAlign val="superscript"/>
        <sz val="9"/>
        <rFont val="맑은 고딕"/>
        <family val="3"/>
        <charset val="129"/>
        <scheme val="minor"/>
      </rPr>
      <t>1)</t>
    </r>
    <r>
      <rPr>
        <sz val="9"/>
        <rFont val="맑은 고딕"/>
        <family val="3"/>
        <charset val="129"/>
        <scheme val="minor"/>
      </rPr>
      <t xml:space="preserve"> </t>
    </r>
    <phoneticPr fontId="5" type="noConversion"/>
  </si>
  <si>
    <r>
      <t xml:space="preserve">교원수 </t>
    </r>
    <r>
      <rPr>
        <vertAlign val="superscript"/>
        <sz val="9"/>
        <rFont val="맑은 고딕"/>
        <family val="3"/>
        <charset val="129"/>
        <scheme val="minor"/>
      </rPr>
      <t>2)</t>
    </r>
    <phoneticPr fontId="6" type="noConversion"/>
  </si>
  <si>
    <r>
      <t xml:space="preserve">직원수 </t>
    </r>
    <r>
      <rPr>
        <vertAlign val="superscript"/>
        <sz val="9"/>
        <rFont val="맑은 고딕"/>
        <family val="3"/>
        <charset val="129"/>
        <scheme val="minor"/>
      </rPr>
      <t>3)</t>
    </r>
    <phoneticPr fontId="10" type="noConversion"/>
  </si>
  <si>
    <r>
      <t xml:space="preserve">교지면적 </t>
    </r>
    <r>
      <rPr>
        <vertAlign val="superscript"/>
        <sz val="9"/>
        <rFont val="맑은 고딕"/>
        <family val="3"/>
        <charset val="129"/>
        <scheme val="minor"/>
      </rPr>
      <t>4)</t>
    </r>
    <phoneticPr fontId="4" type="noConversion"/>
  </si>
  <si>
    <r>
      <t xml:space="preserve">단위 : 개, 명, ㎡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20" type="noConversion"/>
  </si>
  <si>
    <r>
      <t xml:space="preserve">입학자수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5" type="noConversion"/>
  </si>
  <si>
    <r>
      <t xml:space="preserve">졸업자수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6" type="noConversion"/>
  </si>
  <si>
    <r>
      <t xml:space="preserve">교원수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</si>
  <si>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r>
      <t xml:space="preserve">직원수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</si>
  <si>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t>Unit : number, person, ㎡</t>
    <phoneticPr fontId="20" type="noConversion"/>
  </si>
  <si>
    <r>
      <t xml:space="preserve">교지면적 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4" type="noConversion"/>
  </si>
  <si>
    <t>졸업자수 1)</t>
  </si>
  <si>
    <r>
      <t xml:space="preserve">졸업자수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5" type="noConversion"/>
  </si>
  <si>
    <t>서정대학교</t>
    <phoneticPr fontId="10" type="noConversion"/>
  </si>
  <si>
    <t>Seojeong</t>
    <phoneticPr fontId="10" type="noConversion"/>
  </si>
  <si>
    <t>The situation after graduating</t>
    <phoneticPr fontId="9" type="noConversion"/>
  </si>
  <si>
    <t>입학상황</t>
    <phoneticPr fontId="9" type="noConversion"/>
  </si>
  <si>
    <t>Admission of freshmen</t>
    <phoneticPr fontId="9" type="noConversion"/>
  </si>
  <si>
    <r>
      <t xml:space="preserve">정보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9" type="noConversion"/>
  </si>
  <si>
    <r>
      <t xml:space="preserve">교수학습공간 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 xml:space="preserve">
Class
rooms</t>
    </r>
    <phoneticPr fontId="9" type="noConversion"/>
  </si>
  <si>
    <r>
      <t xml:space="preserve">직원수 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Clerical staffs</t>
    </r>
    <phoneticPr fontId="9" type="noConversion"/>
  </si>
  <si>
    <r>
      <t xml:space="preserve">예     산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</si>
  <si>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t xml:space="preserve">     3) 2022년 '자료실이용자수' 항목 삭제</t>
    <phoneticPr fontId="10" type="noConversion"/>
  </si>
  <si>
    <r>
      <t xml:space="preserve">총 계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</si>
  <si>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t>2010.01.25.</t>
    <phoneticPr fontId="10" type="noConversion"/>
  </si>
  <si>
    <t>1990.06.27.</t>
    <phoneticPr fontId="10" type="noConversion"/>
  </si>
  <si>
    <t>주 : 민간단체 예술단을 제외한 공립예술단 현황으로 정원기준임.</t>
    <phoneticPr fontId="5" type="noConversion"/>
  </si>
  <si>
    <r>
      <t xml:space="preserve">공공 공연장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</si>
  <si>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 xml:space="preserve">미  술  관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</si>
  <si>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r>
      <t xml:space="preserve">시군민회관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</si>
  <si>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r>
      <t xml:space="preserve">종합복지회관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</si>
  <si>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t>주 : 1) 2020년 공공체육시설 분류 변경사항 반영하여 항목 추가, 2021년부터 경기도 소관은 소재지 시·군의 수치에 포함</t>
    <phoneticPr fontId="20" type="noConversion"/>
  </si>
  <si>
    <t>게이트볼장 1) Gateball court</t>
    <phoneticPr fontId="10" type="noConversion"/>
  </si>
  <si>
    <t xml:space="preserve">롤러스케이트장 1) Roller-skating rink </t>
    <phoneticPr fontId="10" type="noConversion"/>
  </si>
  <si>
    <t>사격장 1) Shhtiong Range</t>
    <phoneticPr fontId="10" type="noConversion"/>
  </si>
  <si>
    <t xml:space="preserve">기타체육시설 1) Etc sports facility </t>
    <phoneticPr fontId="10" type="noConversion"/>
  </si>
  <si>
    <r>
      <t xml:space="preserve">설상경기장 </t>
    </r>
    <r>
      <rPr>
        <vertAlign val="superscript"/>
        <sz val="9"/>
        <rFont val="맑은 고딕"/>
        <family val="3"/>
        <charset val="129"/>
        <scheme val="minor"/>
      </rPr>
      <t>2)</t>
    </r>
    <phoneticPr fontId="10" type="noConversion"/>
  </si>
  <si>
    <t xml:space="preserve">     2) 2022년부터 추가</t>
    <phoneticPr fontId="10" type="noConversion"/>
  </si>
  <si>
    <t>단위 : 개소, ㎡</t>
    <phoneticPr fontId="10" type="noConversion"/>
  </si>
  <si>
    <t>Unit : number, ㎡</t>
    <phoneticPr fontId="9" type="noConversion"/>
  </si>
  <si>
    <t xml:space="preserve">     2022년 단위변경(천㎡ &gt; ㎡)</t>
    <phoneticPr fontId="10" type="noConversion"/>
  </si>
  <si>
    <t>Terrestrial 
Broadcasting</t>
    <phoneticPr fontId="10" type="noConversion"/>
  </si>
  <si>
    <t>유선방송</t>
    <phoneticPr fontId="10" type="noConversion"/>
  </si>
  <si>
    <t>Cable 
Broadcating</t>
    <phoneticPr fontId="10" type="noConversion"/>
  </si>
  <si>
    <t>방송채널 사용사업</t>
    <phoneticPr fontId="10" type="noConversion"/>
  </si>
  <si>
    <t>Others</t>
    <phoneticPr fontId="20" type="noConversion"/>
  </si>
  <si>
    <t>Program 
Povider</t>
    <phoneticPr fontId="10" type="noConversion"/>
  </si>
  <si>
    <t>Others</t>
    <phoneticPr fontId="10" type="noConversion"/>
  </si>
  <si>
    <t>주 : 1) 2021년 '방송사' 하위항목 변경(지상파방송, 케이블TV, 라디오, 기타 → 지상파방송, 유선방송, 방송채널사용사업, 기타)</t>
    <phoneticPr fontId="20" type="noConversion"/>
  </si>
  <si>
    <t xml:space="preserve">     2) TV, 라디오, DMB방송     3) 위성방송, IPTV, IPTV콘텐츠제공(CP), 전광판방송</t>
    <phoneticPr fontId="20" type="noConversion"/>
  </si>
  <si>
    <t xml:space="preserve">     4) 2021년 '기타' 항목 추가. 뉴스통신, 잡지, 기타간행물</t>
    <phoneticPr fontId="20" type="noConversion"/>
  </si>
  <si>
    <r>
      <t xml:space="preserve">방   송   사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0" type="noConversion"/>
  </si>
  <si>
    <r>
      <t xml:space="preserve">지상파방송 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</si>
  <si>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r>
      <t xml:space="preserve">기타 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0" type="noConversion"/>
  </si>
  <si>
    <r>
      <t xml:space="preserve">기타 </t>
    </r>
    <r>
      <rPr>
        <vertAlign val="superscript"/>
        <sz val="10"/>
        <rFont val="맑은 고딕"/>
        <family val="3"/>
        <charset val="129"/>
        <scheme val="minor"/>
      </rPr>
      <t>4)</t>
    </r>
    <phoneticPr fontId="9" type="noConversion"/>
  </si>
  <si>
    <r>
      <t>교실수</t>
    </r>
    <r>
      <rPr>
        <vertAlign val="superscript"/>
        <sz val="9"/>
        <color theme="1"/>
        <rFont val="맑은 고딕"/>
        <family val="3"/>
        <charset val="129"/>
      </rPr>
      <t>2)</t>
    </r>
    <phoneticPr fontId="20" type="noConversion"/>
  </si>
  <si>
    <t>직원수 Clerical staff</t>
  </si>
  <si>
    <t>주 : 1) ( )내는 분교로 합계에 미포함. 각종학교로 인가받은 외국인학교와 방송통신중학교, 방송통신고등학교는 제외함.</t>
    <phoneticPr fontId="20" type="noConversion"/>
  </si>
  <si>
    <t xml:space="preserve">     2) 교실은 일반교실, 교과교실, 특별교실, 수준별교실 포함 </t>
    <phoneticPr fontId="20" type="noConversion"/>
  </si>
  <si>
    <t>20. 예 술 단(20-1)</t>
    <phoneticPr fontId="9" type="noConversion"/>
  </si>
  <si>
    <t>20. 예 술 단(20-2)</t>
    <phoneticPr fontId="9" type="noConversion"/>
  </si>
  <si>
    <t>야구장</t>
    <phoneticPr fontId="10" type="noConversion"/>
  </si>
  <si>
    <t>22. 체 육 시 설 (22-1)</t>
    <phoneticPr fontId="5" type="noConversion"/>
  </si>
  <si>
    <t>22. 체 육 시 설(22-2)</t>
    <phoneticPr fontId="5" type="noConversion"/>
  </si>
  <si>
    <t>주 : 1) 2021년 단위 변경(천㎡→㎡), '입학상황' → '입학자수' 변경, '졸업후상황' → '졸업자수' 변경</t>
    <phoneticPr fontId="20" type="noConversion"/>
  </si>
  <si>
    <t>주 : 1) 2021년 단위 변경(천㎡→㎡), '입학상황' → '입학자수' 변경 및 하위항목 '입학정원 삭제, '남,녀' 항목 추가, '졸업후상황' → '졸업자수' 변경 및  하위항목 '진학자' 삭제, '남,녀' 항목 추가</t>
    <phoneticPr fontId="20" type="noConversion"/>
  </si>
  <si>
    <t>주 : 1) 2021년 단위 변경(천㎡→㎡), '입학상황' → '입학자수' 변경, '졸업후상황' → '졸업자수' 변경 및  하위항목 '진학자' 삭제</t>
    <phoneticPr fontId="20" type="noConversion"/>
  </si>
  <si>
    <t>단위 : 개, 명</t>
    <phoneticPr fontId="9" type="noConversion"/>
  </si>
  <si>
    <t>주 : 1) 정규직 직원수 (the number of regular employees)     2) 인건비, 자료구입비, 기타운영비 합계 (Sum of labor cost, data purchase cost, and other operating cost.)</t>
    <phoneticPr fontId="10" type="noConversion"/>
  </si>
  <si>
    <t>단위 : 개</t>
    <phoneticPr fontId="10" type="noConversion"/>
  </si>
  <si>
    <t>2023.4.1.</t>
  </si>
  <si>
    <t>2024.4.1.</t>
    <phoneticPr fontId="10" type="noConversion"/>
  </si>
  <si>
    <t>2024.4.1.</t>
    <phoneticPr fontId="9" type="noConversion"/>
  </si>
  <si>
    <t>19</t>
  </si>
  <si>
    <t>2010.01.25.</t>
  </si>
  <si>
    <t>1990.06.27.</t>
  </si>
  <si>
    <t>수준별교실</t>
    <phoneticPr fontId="10" type="noConversion"/>
  </si>
  <si>
    <t>기타교실</t>
    <phoneticPr fontId="20" type="noConversion"/>
  </si>
  <si>
    <t>Other</t>
    <phoneticPr fontId="20" type="noConversion"/>
  </si>
  <si>
    <t>주 : 1)  학생수 : 조사기준일 당시 재학생 + 휴학생 + 학사학위취득유예생 (2019년도부터 재적학생에 학사학위취득유예생 포함)</t>
    <phoneticPr fontId="13" type="noConversion"/>
  </si>
  <si>
    <t xml:space="preserve">     2) 교원수는 전임교원만 해당    3) 고용직, 계약직, 기타직 모두 포함(2017년부터)</t>
    <phoneticPr fontId="13" type="noConversion"/>
  </si>
  <si>
    <t>교 원 수 2)</t>
    <phoneticPr fontId="9" type="noConversion"/>
  </si>
  <si>
    <t>직원수 3)</t>
    <phoneticPr fontId="9" type="noConversion"/>
  </si>
  <si>
    <t>졸업 후 상황 4)</t>
    <phoneticPr fontId="9" type="noConversion"/>
  </si>
  <si>
    <t>학      생      수 1)</t>
    <phoneticPr fontId="10" type="noConversion"/>
  </si>
  <si>
    <t>단위 : 개, 명</t>
    <phoneticPr fontId="20" type="noConversion"/>
  </si>
  <si>
    <t>주 : 1) 학생수 : 조사기준일 당시 재학생 + 휴학생 + 학사학위취득유예생 (2019년도부터 재적학생에 학사학위취득유예생 포함)</t>
    <phoneticPr fontId="20" type="noConversion"/>
  </si>
  <si>
    <t xml:space="preserve">     2) 교원수는 전임교원만 해당     3) 고용직, 계약직, 기타직 모두 포함(2017년)</t>
    <phoneticPr fontId="10" type="noConversion"/>
  </si>
  <si>
    <t>전문입시컨설팅</t>
    <phoneticPr fontId="20" type="noConversion"/>
  </si>
  <si>
    <t>professional college admissions consulting</t>
    <phoneticPr fontId="9" type="noConversion"/>
  </si>
  <si>
    <t xml:space="preserve">      4) 2024. 4. 1. 항목추가 : 전문입시컨설팅</t>
    <phoneticPr fontId="20" type="noConversion"/>
  </si>
  <si>
    <t xml:space="preserve">     6) 2024. 4. 1. 기타교실 항목 추가</t>
    <phoneticPr fontId="10" type="noConversion"/>
  </si>
  <si>
    <t>단위 : 건</t>
    <phoneticPr fontId="9" type="noConversion"/>
  </si>
  <si>
    <r>
      <t xml:space="preserve">등록문화유산 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Registered cultural heritage </t>
    </r>
    <phoneticPr fontId="9" type="noConversion"/>
  </si>
  <si>
    <t>국가무형문화유산</t>
    <phoneticPr fontId="9" type="noConversion"/>
  </si>
  <si>
    <t>국가민속문화유산</t>
    <phoneticPr fontId="9" type="noConversion"/>
  </si>
  <si>
    <t>시도유형문화유산</t>
    <phoneticPr fontId="9" type="noConversion"/>
  </si>
  <si>
    <t>시도무형문화유산</t>
    <phoneticPr fontId="9" type="noConversion"/>
  </si>
  <si>
    <t>시도 기념물</t>
    <phoneticPr fontId="9" type="noConversion"/>
  </si>
  <si>
    <t>시도민속문화유산</t>
    <phoneticPr fontId="9" type="noConversion"/>
  </si>
  <si>
    <t>문화유산자료</t>
    <phoneticPr fontId="9" type="noConversion"/>
  </si>
  <si>
    <t>국가등록문화유산</t>
    <phoneticPr fontId="9" type="noConversion"/>
  </si>
  <si>
    <t>시도등록문화유산</t>
    <phoneticPr fontId="9" type="noConversion"/>
  </si>
  <si>
    <t>19. 국가유산</t>
    <phoneticPr fontId="9" type="noConversion"/>
  </si>
  <si>
    <t>Korea Heritage</t>
    <phoneticPr fontId="9" type="noConversion"/>
  </si>
  <si>
    <t xml:space="preserve">     3)「국가유산기본법」('23.5.16.) 제정에 따라 '문화재' 용어 변경
 - 지정문화재→지정유산, 등록문화재→등록문화유산,  무형문화재→무형유산, 민속문화재→민속문화유산, 유형문화재→유형문화유산, 시도기념물→시도기념물 및 시도자연유산, 문화재자료→문화유산자료 및 자연유산자료</t>
    <phoneticPr fontId="86" type="noConversion"/>
  </si>
  <si>
    <t>Sports lesson</t>
    <phoneticPr fontId="20" type="noConversion"/>
  </si>
  <si>
    <t>Sports climbing</t>
    <phoneticPr fontId="20" type="noConversion"/>
  </si>
  <si>
    <t xml:space="preserve">     3) 2023년 항목 추가 : 체육교습, 인공암벽장</t>
    <phoneticPr fontId="10" type="noConversion"/>
  </si>
  <si>
    <t>인공암벽장 3)</t>
    <phoneticPr fontId="20" type="noConversion"/>
  </si>
  <si>
    <t>체육교습 3)</t>
    <phoneticPr fontId="20" type="noConversion"/>
  </si>
  <si>
    <t>Unit : number, person</t>
    <phoneticPr fontId="20" type="noConversion"/>
  </si>
  <si>
    <t>국가지정유산   State-designated heritage</t>
    <phoneticPr fontId="9" type="noConversion"/>
  </si>
  <si>
    <t>시도지정유산  City·Province-designated heritage</t>
    <phoneticPr fontId="9" type="noConversion"/>
  </si>
  <si>
    <t>지정유산 Designated cultural heritage</t>
    <phoneticPr fontId="9" type="noConversion"/>
  </si>
  <si>
    <t>2025.4.1.</t>
    <phoneticPr fontId="10" type="noConversion"/>
  </si>
  <si>
    <t>2025.4.1.</t>
    <phoneticPr fontId="9" type="noConversion"/>
  </si>
  <si>
    <t xml:space="preserve">     5) 교실수는 일반교실, 교과교실, 특별교실, 수준별교실, 기타의 합계</t>
    <phoneticPr fontId="20" type="noConversion"/>
  </si>
  <si>
    <t>Admission of Freshmen</t>
    <phoneticPr fontId="9" type="noConversion"/>
  </si>
  <si>
    <r>
      <t xml:space="preserve">17. 사설학원 </t>
    </r>
    <r>
      <rPr>
        <b/>
        <vertAlign val="superscript"/>
        <sz val="16"/>
        <rFont val="맑은 고딕"/>
        <family val="3"/>
        <charset val="129"/>
        <scheme val="minor"/>
      </rPr>
      <t>1)</t>
    </r>
    <phoneticPr fontId="9" type="noConversion"/>
  </si>
  <si>
    <t>Private Institute</t>
    <phoneticPr fontId="9" type="noConversion"/>
  </si>
  <si>
    <t>Entrance exam Certification ＆Supplementary Courses</t>
    <phoneticPr fontId="9" type="noConversion"/>
  </si>
  <si>
    <t>International practical affairs</t>
    <phoneticPr fontId="9" type="noConversion"/>
  </si>
  <si>
    <t>Information</t>
  </si>
  <si>
    <t>Comprehensive</t>
    <phoneticPr fontId="9" type="noConversion"/>
  </si>
  <si>
    <t>Humanities&amp; Social Sciences &amp; Natural Sciences</t>
    <phoneticPr fontId="9" type="noConversion"/>
  </si>
  <si>
    <t>The Press and Media</t>
    <phoneticPr fontId="10" type="noConversion"/>
  </si>
  <si>
    <t xml:space="preserve">     4) 졸업후 상황의 졸업자, 진학자, 취업자, 입대자는 취업통계연보 참고(2025년부터) </t>
    <phoneticPr fontId="20" type="noConversion"/>
  </si>
  <si>
    <t>Area of</t>
  </si>
  <si>
    <t>school sites</t>
  </si>
  <si>
    <t>school buildings</t>
  </si>
  <si>
    <t>Entrants</t>
    <phoneticPr fontId="20" type="noConversion"/>
  </si>
  <si>
    <t>건물
면적</t>
    <phoneticPr fontId="9" type="noConversion"/>
  </si>
  <si>
    <t>Class
rooms</t>
    <phoneticPr fontId="9" type="noConversion"/>
  </si>
  <si>
    <t>Area of 
school sites</t>
    <phoneticPr fontId="10" type="noConversion"/>
  </si>
  <si>
    <t>Area of
school buildings</t>
    <phoneticPr fontId="10" type="noConversion"/>
  </si>
  <si>
    <r>
      <t>교실수 5</t>
    </r>
    <r>
      <rPr>
        <vertAlign val="superscript"/>
        <sz val="10"/>
        <rFont val="맑은 고딕"/>
        <family val="3"/>
        <charset val="129"/>
        <scheme val="minor"/>
      </rPr>
      <t>)</t>
    </r>
    <phoneticPr fontId="9" type="noConversion"/>
  </si>
  <si>
    <t>건물면적</t>
    <phoneticPr fontId="10" type="noConversion"/>
  </si>
  <si>
    <r>
      <t>교실수 5</t>
    </r>
    <r>
      <rPr>
        <vertAlign val="superscript"/>
        <sz val="10"/>
        <rFont val="맑은 고딕"/>
        <family val="3"/>
        <charset val="129"/>
        <scheme val="minor"/>
      </rPr>
      <t>)</t>
    </r>
    <phoneticPr fontId="10" type="noConversion"/>
  </si>
  <si>
    <t>건물면적</t>
    <phoneticPr fontId="4" type="noConversion"/>
  </si>
  <si>
    <r>
      <t>교실수 5</t>
    </r>
    <r>
      <rPr>
        <vertAlign val="superscript"/>
        <sz val="9"/>
        <rFont val="맑은 고딕"/>
        <family val="3"/>
        <charset val="129"/>
        <scheme val="minor"/>
      </rPr>
      <t>)</t>
    </r>
    <phoneticPr fontId="10" type="noConversion"/>
  </si>
  <si>
    <t>2023.4.1.</t>
    <phoneticPr fontId="10" type="noConversion"/>
  </si>
  <si>
    <r>
      <t>입학자</t>
    </r>
    <r>
      <rPr>
        <vertAlign val="superscript"/>
        <sz val="9"/>
        <rFont val="맑은 고딕"/>
        <family val="3"/>
        <charset val="129"/>
      </rPr>
      <t>1)</t>
    </r>
    <phoneticPr fontId="20" type="noConversion"/>
  </si>
  <si>
    <t>유예 및 과령아 Children over the schooling age</t>
    <phoneticPr fontId="13" type="noConversion"/>
  </si>
  <si>
    <r>
      <t>조기입학신청자</t>
    </r>
    <r>
      <rPr>
        <vertAlign val="superscript"/>
        <sz val="1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 Applicant for earlier entrants</t>
    </r>
    <phoneticPr fontId="13" type="noConversion"/>
  </si>
  <si>
    <t>유예 및 과령아 Children over schooling age</t>
    <phoneticPr fontId="13" type="noConversion"/>
  </si>
  <si>
    <r>
      <t>조기입학자</t>
    </r>
    <r>
      <rPr>
        <vertAlign val="superscript"/>
        <sz val="1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 Earlier entrants</t>
    </r>
    <phoneticPr fontId="13" type="noConversion"/>
  </si>
  <si>
    <t>학교교과 교습학원
School curriculum education and training institute</t>
    <phoneticPr fontId="9" type="noConversion"/>
  </si>
  <si>
    <t>평생직업 교육학원
Lifelong vocational education and training institutes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</si>
</sst>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_ * #,##0.00_ ;_ * \-#,##0.00_ ;_ * &quot;-&quot;_ ;_ @_ "/>
    <numFmt numFmtId="183" formatCode="#,##0.0"/>
    <numFmt numFmtId="184" formatCode="\(###.0\)"/>
    <numFmt numFmtId="185" formatCode="\(###0\)"/>
    <numFmt numFmtId="186" formatCode="0_);\(0\)"/>
    <numFmt numFmtId="187" formatCode="#,##0;\-#,##0;&quot;-&quot;"/>
    <numFmt numFmtId="188" formatCode="#,##0.0_ "/>
    <numFmt numFmtId="189" formatCode="#,##0\ ;\-#,##0\ ;&quot;-&quot;\ "/>
    <numFmt numFmtId="190" formatCode="#,##0,;\-#,##0,;&quot;-&quot;"/>
    <numFmt numFmtId="191" formatCode="#,##0,;\-#,##0,;&quot;-&quot;;@"/>
    <numFmt numFmtId="192" formatCode="&quot;$&quot;#,##0_);[Red]\(&quot;$&quot;#,##0\)"/>
    <numFmt numFmtId="193" formatCode="&quot;$&quot;#,##0.00_);[Red]\(&quot;$&quot;#,##0.00\)"/>
    <numFmt numFmtId="194" formatCode="#,##0;[Red]&quot;-&quot;#,##0"/>
    <numFmt numFmtId="195" formatCode="#,##0.00;[Red]&quot;-&quot;#,##0.00"/>
    <numFmt numFmtId="196" formatCode="yyyy\-mm\-dd\ hh:mm:ss\.ss"/>
    <numFmt numFmtId="197" formatCode="#,##0_ "/>
    <numFmt numFmtId="198" formatCode="#,##0\ \ ;\-#,##0\ \ ;&quot;-&quot;\ \ ;@\ \ "/>
    <numFmt numFmtId="199" formatCode="#,##0\ "/>
    <numFmt numFmtId="200" formatCode="#,###,"/>
    <numFmt numFmtId="201" formatCode="#,##0\ ;\-#,##0\ ;&quot;-&quot;\ ;@\ \ "/>
    <numFmt numFmtId="202" formatCode="_ * #,##0.0_ ;_ * \-#,##0.0_ ;_ * &quot;-&quot;_ ;_ @_ "/>
    <numFmt numFmtId="203" formatCode="_-* #,##0.0_-;\-* #,##0.0_-;_-* &quot;-&quot;?_-;_-@_-"/>
  </numFmts>
  <fonts count="103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name val="바탕체"/>
      <family val="1"/>
      <charset val="129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8"/>
      <name val="바탕"/>
      <family val="1"/>
      <charset val="129"/>
    </font>
    <font>
      <sz val="8"/>
      <name val="바탕체"/>
      <family val="1"/>
      <charset val="129"/>
    </font>
    <font>
      <b/>
      <sz val="10"/>
      <name val="바탕체"/>
      <family val="1"/>
      <charset val="129"/>
    </font>
    <font>
      <sz val="12"/>
      <name val="바탕체"/>
      <family val="1"/>
      <charset val="129"/>
    </font>
    <font>
      <b/>
      <sz val="14"/>
      <name val="바탕체"/>
      <family val="1"/>
      <charset val="129"/>
    </font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9"/>
      <name val="바탕"/>
      <family val="1"/>
      <charset val="129"/>
    </font>
    <font>
      <sz val="11"/>
      <name val="µ¸¿ò"/>
      <family val="3"/>
      <charset val="129"/>
    </font>
    <font>
      <sz val="8"/>
      <name val="돋움"/>
      <family val="3"/>
      <charset val="129"/>
    </font>
    <font>
      <b/>
      <sz val="18"/>
      <name val="궁서체"/>
      <family val="1"/>
      <charset val="129"/>
    </font>
    <font>
      <sz val="12"/>
      <name val="¸íÁ¶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¸iA¶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7"/>
      <name val="바탕체"/>
      <family val="1"/>
      <charset val="129"/>
    </font>
    <font>
      <sz val="9"/>
      <name val="맑은 고딕"/>
      <family val="3"/>
      <charset val="129"/>
      <scheme val="minor"/>
    </font>
    <font>
      <sz val="8"/>
      <name val="Times New Roman"/>
      <family val="1"/>
    </font>
    <font>
      <sz val="12"/>
      <color rgb="FF000000"/>
      <name val="바탕체"/>
      <family val="1"/>
      <charset val="129"/>
    </font>
    <font>
      <sz val="11"/>
      <color rgb="FF000000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color indexed="48"/>
      <name val="맑은 고딕"/>
      <family val="3"/>
      <charset val="129"/>
      <scheme val="minor"/>
    </font>
    <font>
      <sz val="10"/>
      <color indexed="12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vertAlign val="superscript"/>
      <sz val="1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vertAlign val="superscript"/>
      <sz val="9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vertAlign val="superscript"/>
      <sz val="16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16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</font>
    <font>
      <b/>
      <sz val="8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03">
    <xf numFmtId="0" fontId="0" fillId="0" borderId="0"/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22" borderId="1" applyNumberFormat="0" applyAlignment="0" applyProtection="0">
      <alignment vertical="center"/>
    </xf>
    <xf numFmtId="0" fontId="45" fillId="22" borderId="1" applyNumberFormat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14" fillId="6" borderId="2" applyNumberFormat="0" applyFont="0" applyAlignment="0" applyProtection="0">
      <alignment vertical="center"/>
    </xf>
    <xf numFmtId="0" fontId="14" fillId="6" borderId="2" applyNumberFormat="0" applyFont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23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3" borderId="3" applyNumberFormat="0" applyAlignment="0" applyProtection="0">
      <alignment vertical="center"/>
    </xf>
    <xf numFmtId="0" fontId="40" fillId="23" borderId="3" applyNumberFormat="0" applyAlignment="0" applyProtection="0">
      <alignment vertical="center"/>
    </xf>
    <xf numFmtId="179" fontId="5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24" fillId="0" borderId="0"/>
    <xf numFmtId="0" fontId="47" fillId="0" borderId="4" applyNumberFormat="0" applyFill="0" applyAlignment="0" applyProtection="0">
      <alignment vertical="center"/>
    </xf>
    <xf numFmtId="0" fontId="47" fillId="0" borderId="4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2" fillId="8" borderId="1" applyNumberFormat="0" applyAlignment="0" applyProtection="0">
      <alignment vertical="center"/>
    </xf>
    <xf numFmtId="0" fontId="42" fillId="8" borderId="1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22" borderId="9" applyNumberFormat="0" applyAlignment="0" applyProtection="0">
      <alignment vertical="center"/>
    </xf>
    <xf numFmtId="0" fontId="44" fillId="22" borderId="9" applyNumberFormat="0" applyAlignment="0" applyProtection="0">
      <alignment vertical="center"/>
    </xf>
    <xf numFmtId="179" fontId="5" fillId="0" borderId="0" applyFont="0" applyFill="0" applyBorder="0" applyAlignment="0" applyProtection="0"/>
    <xf numFmtId="179" fontId="5" fillId="0" borderId="0" applyProtection="0"/>
    <xf numFmtId="181" fontId="5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14" fillId="0" borderId="0"/>
    <xf numFmtId="0" fontId="5" fillId="0" borderId="0" applyProtection="0"/>
    <xf numFmtId="0" fontId="14" fillId="0" borderId="0">
      <alignment vertical="center"/>
    </xf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7" fontId="22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76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180" fontId="26" fillId="0" borderId="0" applyFont="0" applyFill="0" applyBorder="0" applyAlignment="0" applyProtection="0"/>
    <xf numFmtId="18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194" fontId="25" fillId="0" borderId="0" applyFont="0" applyFill="0" applyBorder="0" applyAlignment="0" applyProtection="0"/>
    <xf numFmtId="179" fontId="19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5" fillId="0" borderId="0" applyFont="0" applyFill="0" applyBorder="0" applyAlignment="0" applyProtection="0"/>
    <xf numFmtId="181" fontId="19" fillId="0" borderId="0" applyFont="0" applyFill="0" applyBorder="0" applyAlignment="0" applyProtection="0"/>
    <xf numFmtId="195" fontId="25" fillId="0" borderId="0" applyFont="0" applyFill="0" applyBorder="0" applyAlignment="0" applyProtection="0"/>
    <xf numFmtId="181" fontId="19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/>
    <xf numFmtId="0" fontId="22" fillId="0" borderId="0"/>
    <xf numFmtId="0" fontId="25" fillId="0" borderId="0"/>
    <xf numFmtId="0" fontId="19" fillId="0" borderId="0"/>
    <xf numFmtId="0" fontId="25" fillId="0" borderId="0"/>
    <xf numFmtId="0" fontId="27" fillId="0" borderId="0"/>
    <xf numFmtId="0" fontId="29" fillId="0" borderId="0"/>
    <xf numFmtId="0" fontId="19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9" fillId="0" borderId="0"/>
    <xf numFmtId="0" fontId="19" fillId="0" borderId="0"/>
    <xf numFmtId="0" fontId="30" fillId="0" borderId="0"/>
    <xf numFmtId="0" fontId="31" fillId="0" borderId="0"/>
    <xf numFmtId="0" fontId="28" fillId="0" borderId="0"/>
    <xf numFmtId="0" fontId="28" fillId="0" borderId="0"/>
    <xf numFmtId="0" fontId="30" fillId="0" borderId="0"/>
    <xf numFmtId="0" fontId="31" fillId="0" borderId="0"/>
    <xf numFmtId="0" fontId="26" fillId="0" borderId="0"/>
    <xf numFmtId="0" fontId="27" fillId="0" borderId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6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3" fillId="0" borderId="10" applyNumberFormat="0" applyAlignment="0" applyProtection="0">
      <alignment horizontal="left" vertical="center"/>
    </xf>
    <xf numFmtId="0" fontId="33" fillId="0" borderId="11">
      <alignment horizontal="left" vertical="center"/>
    </xf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4" fillId="0" borderId="0"/>
    <xf numFmtId="0" fontId="32" fillId="0" borderId="12" applyNumberFormat="0" applyFill="0" applyAlignment="0" applyProtection="0"/>
    <xf numFmtId="0" fontId="52" fillId="0" borderId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6" fillId="0" borderId="0"/>
    <xf numFmtId="41" fontId="57" fillId="0" borderId="0"/>
    <xf numFmtId="0" fontId="56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 applyProtection="0"/>
    <xf numFmtId="0" fontId="5" fillId="0" borderId="0"/>
    <xf numFmtId="0" fontId="14" fillId="0" borderId="0">
      <alignment vertical="center"/>
    </xf>
    <xf numFmtId="0" fontId="1" fillId="0" borderId="0">
      <alignment vertical="center"/>
    </xf>
  </cellStyleXfs>
  <cellXfs count="1236">
    <xf numFmtId="0" fontId="0" fillId="0" borderId="0" xfId="0"/>
    <xf numFmtId="0" fontId="7" fillId="0" borderId="0" xfId="101" applyFont="1" applyBorder="1" applyAlignment="1">
      <alignment horizontal="center"/>
    </xf>
    <xf numFmtId="0" fontId="12" fillId="0" borderId="0" xfId="101" applyFont="1" applyBorder="1"/>
    <xf numFmtId="0" fontId="8" fillId="0" borderId="14" xfId="101" applyFont="1" applyBorder="1"/>
    <xf numFmtId="0" fontId="8" fillId="0" borderId="14" xfId="101" applyFont="1" applyBorder="1" applyAlignment="1">
      <alignment horizontal="right"/>
    </xf>
    <xf numFmtId="0" fontId="8" fillId="0" borderId="0" xfId="101" applyFont="1" applyBorder="1" applyAlignment="1">
      <alignment horizontal="centerContinuous" vertical="center"/>
    </xf>
    <xf numFmtId="0" fontId="15" fillId="0" borderId="0" xfId="101" applyFont="1" applyBorder="1" applyAlignment="1">
      <alignment vertical="top"/>
    </xf>
    <xf numFmtId="0" fontId="8" fillId="0" borderId="0" xfId="101" applyFont="1" applyBorder="1"/>
    <xf numFmtId="0" fontId="11" fillId="0" borderId="0" xfId="101" applyFont="1" applyBorder="1"/>
    <xf numFmtId="0" fontId="8" fillId="0" borderId="0" xfId="101" applyFont="1" applyBorder="1" applyAlignment="1">
      <alignment horizontal="right" vertical="center"/>
    </xf>
    <xf numFmtId="0" fontId="8" fillId="0" borderId="0" xfId="101" applyFont="1" applyBorder="1" applyAlignment="1">
      <alignment vertical="center"/>
    </xf>
    <xf numFmtId="0" fontId="8" fillId="0" borderId="14" xfId="101" applyFont="1" applyBorder="1" applyAlignment="1">
      <alignment horizontal="left"/>
    </xf>
    <xf numFmtId="179" fontId="8" fillId="0" borderId="0" xfId="101" quotePrefix="1" applyNumberFormat="1" applyFont="1" applyBorder="1" applyAlignment="1">
      <alignment horizontal="center" vertical="center"/>
    </xf>
    <xf numFmtId="179" fontId="11" fillId="0" borderId="0" xfId="69" applyNumberFormat="1" applyFont="1" applyBorder="1" applyAlignment="1">
      <alignment vertical="center"/>
    </xf>
    <xf numFmtId="179" fontId="8" fillId="0" borderId="0" xfId="101" quotePrefix="1" applyNumberFormat="1" applyFont="1" applyBorder="1" applyAlignment="1">
      <alignment vertical="center"/>
    </xf>
    <xf numFmtId="179" fontId="11" fillId="0" borderId="0" xfId="101" quotePrefix="1" applyNumberFormat="1" applyFont="1" applyBorder="1" applyAlignment="1">
      <alignment horizontal="center" vertical="center"/>
    </xf>
    <xf numFmtId="0" fontId="8" fillId="0" borderId="0" xfId="101" applyFont="1" applyBorder="1" applyAlignment="1">
      <alignment horizontal="left" vertical="center"/>
    </xf>
    <xf numFmtId="0" fontId="8" fillId="0" borderId="0" xfId="101" applyFont="1" applyAlignment="1">
      <alignment horizontal="right" vertical="center"/>
    </xf>
    <xf numFmtId="0" fontId="16" fillId="0" borderId="13" xfId="101" quotePrefix="1" applyFont="1" applyBorder="1" applyAlignment="1">
      <alignment horizontal="center" vertical="center"/>
    </xf>
    <xf numFmtId="0" fontId="16" fillId="0" borderId="15" xfId="101" quotePrefix="1" applyFont="1" applyBorder="1" applyAlignment="1">
      <alignment horizontal="center" vertical="center"/>
    </xf>
    <xf numFmtId="0" fontId="16" fillId="0" borderId="0" xfId="101" applyFont="1" applyBorder="1"/>
    <xf numFmtId="0" fontId="17" fillId="0" borderId="0" xfId="101" applyFont="1" applyBorder="1"/>
    <xf numFmtId="0" fontId="17" fillId="0" borderId="16" xfId="101" quotePrefix="1" applyFont="1" applyBorder="1" applyAlignment="1">
      <alignment horizontal="center" vertical="center"/>
    </xf>
    <xf numFmtId="0" fontId="17" fillId="0" borderId="21" xfId="101" quotePrefix="1" applyFont="1" applyBorder="1" applyAlignment="1">
      <alignment horizontal="center" vertical="center"/>
    </xf>
    <xf numFmtId="179" fontId="17" fillId="0" borderId="18" xfId="101" applyNumberFormat="1" applyFont="1" applyBorder="1" applyAlignment="1">
      <alignment horizontal="right" vertical="center"/>
    </xf>
    <xf numFmtId="179" fontId="16" fillId="0" borderId="0" xfId="101" applyNumberFormat="1" applyFont="1" applyBorder="1" applyAlignment="1">
      <alignment horizontal="right" vertical="center"/>
    </xf>
    <xf numFmtId="0" fontId="53" fillId="0" borderId="22" xfId="101" applyFont="1" applyBorder="1" applyAlignment="1">
      <alignment horizontal="center" vertical="center" wrapText="1" shrinkToFit="1"/>
    </xf>
    <xf numFmtId="0" fontId="53" fillId="0" borderId="16" xfId="101" applyFont="1" applyBorder="1" applyAlignment="1">
      <alignment horizontal="center" vertical="center" wrapText="1" shrinkToFit="1"/>
    </xf>
    <xf numFmtId="0" fontId="10" fillId="0" borderId="26" xfId="101" applyFont="1" applyBorder="1" applyAlignment="1">
      <alignment horizontal="center" vertical="center"/>
    </xf>
    <xf numFmtId="0" fontId="10" fillId="0" borderId="24" xfId="101" applyFont="1" applyBorder="1" applyAlignment="1">
      <alignment horizontal="center" vertical="center"/>
    </xf>
    <xf numFmtId="179" fontId="8" fillId="0" borderId="28" xfId="92" applyFont="1" applyBorder="1" applyAlignment="1">
      <alignment horizontal="center" vertical="center"/>
    </xf>
    <xf numFmtId="179" fontId="8" fillId="0" borderId="13" xfId="92" applyFont="1" applyBorder="1" applyAlignment="1">
      <alignment horizontal="center" vertical="center"/>
    </xf>
    <xf numFmtId="179" fontId="8" fillId="0" borderId="16" xfId="92" applyFont="1" applyBorder="1" applyAlignment="1">
      <alignment horizontal="center" vertical="center"/>
    </xf>
    <xf numFmtId="179" fontId="16" fillId="0" borderId="0" xfId="69" applyNumberFormat="1" applyFont="1" applyBorder="1" applyAlignment="1">
      <alignment horizontal="right" vertical="center"/>
    </xf>
    <xf numFmtId="179" fontId="17" fillId="0" borderId="18" xfId="101" quotePrefix="1" applyNumberFormat="1" applyFont="1" applyBorder="1" applyAlignment="1">
      <alignment horizontal="right" vertical="center"/>
    </xf>
    <xf numFmtId="179" fontId="17" fillId="0" borderId="18" xfId="69" applyNumberFormat="1" applyFont="1" applyBorder="1" applyAlignment="1">
      <alignment horizontal="right" vertical="center"/>
    </xf>
    <xf numFmtId="179" fontId="16" fillId="0" borderId="0" xfId="101" quotePrefix="1" applyNumberFormat="1" applyFont="1" applyBorder="1" applyAlignment="1">
      <alignment horizontal="right" vertical="center"/>
    </xf>
    <xf numFmtId="0" fontId="17" fillId="0" borderId="0" xfId="101" quotePrefix="1" applyFont="1" applyBorder="1" applyAlignment="1">
      <alignment horizontal="center" vertical="center"/>
    </xf>
    <xf numFmtId="179" fontId="17" fillId="0" borderId="0" xfId="69" applyNumberFormat="1" applyFont="1" applyBorder="1" applyAlignment="1">
      <alignment horizontal="right" vertical="center"/>
    </xf>
    <xf numFmtId="179" fontId="17" fillId="0" borderId="0" xfId="101" applyNumberFormat="1" applyFont="1" applyBorder="1" applyAlignment="1">
      <alignment horizontal="right" vertical="center"/>
    </xf>
    <xf numFmtId="179" fontId="17" fillId="0" borderId="0" xfId="101" quotePrefix="1" applyNumberFormat="1" applyFont="1" applyBorder="1" applyAlignment="1">
      <alignment horizontal="right" vertical="center"/>
    </xf>
    <xf numFmtId="0" fontId="60" fillId="0" borderId="14" xfId="0" applyFont="1" applyBorder="1"/>
    <xf numFmtId="0" fontId="60" fillId="0" borderId="14" xfId="0" applyFont="1" applyBorder="1" applyAlignment="1">
      <alignment horizontal="right"/>
    </xf>
    <xf numFmtId="0" fontId="60" fillId="0" borderId="0" xfId="0" applyFont="1" applyBorder="1"/>
    <xf numFmtId="0" fontId="60" fillId="0" borderId="15" xfId="0" applyFont="1" applyBorder="1" applyAlignment="1">
      <alignment horizontal="centerContinuous" vertical="center" shrinkToFit="1"/>
    </xf>
    <xf numFmtId="0" fontId="60" fillId="0" borderId="18" xfId="0" applyFont="1" applyBorder="1" applyAlignment="1">
      <alignment horizontal="centerContinuous" vertical="center"/>
    </xf>
    <xf numFmtId="0" fontId="60" fillId="0" borderId="16" xfId="0" applyFont="1" applyBorder="1" applyAlignment="1">
      <alignment horizontal="centerContinuous" vertical="center"/>
    </xf>
    <xf numFmtId="0" fontId="60" fillId="0" borderId="0" xfId="0" applyFont="1" applyBorder="1" applyAlignment="1">
      <alignment vertical="center"/>
    </xf>
    <xf numFmtId="0" fontId="60" fillId="0" borderId="0" xfId="0" applyFont="1" applyBorder="1" applyAlignment="1">
      <alignment horizontal="centerContinuous" vertical="center"/>
    </xf>
    <xf numFmtId="0" fontId="60" fillId="0" borderId="20" xfId="0" applyFont="1" applyBorder="1" applyAlignment="1">
      <alignment horizontal="centerContinuous" vertical="center" shrinkToFit="1"/>
    </xf>
    <xf numFmtId="0" fontId="60" fillId="0" borderId="15" xfId="0" applyFont="1" applyBorder="1" applyAlignment="1">
      <alignment horizontal="centerContinuous" vertical="center"/>
    </xf>
    <xf numFmtId="0" fontId="60" fillId="0" borderId="25" xfId="0" applyFont="1" applyBorder="1" applyAlignment="1">
      <alignment horizontal="centerContinuous" vertical="center"/>
    </xf>
    <xf numFmtId="0" fontId="60" fillId="0" borderId="20" xfId="0" applyFont="1" applyBorder="1" applyAlignment="1">
      <alignment horizontal="center" vertical="center" shrinkToFit="1"/>
    </xf>
    <xf numFmtId="0" fontId="60" fillId="0" borderId="20" xfId="0" applyFont="1" applyBorder="1" applyAlignment="1">
      <alignment horizontal="centerContinuous" vertical="center"/>
    </xf>
    <xf numFmtId="0" fontId="60" fillId="0" borderId="13" xfId="0" applyFont="1" applyBorder="1" applyAlignment="1">
      <alignment horizontal="centerContinuous" vertical="center"/>
    </xf>
    <xf numFmtId="0" fontId="60" fillId="0" borderId="15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Continuous" vertical="center"/>
    </xf>
    <xf numFmtId="49" fontId="60" fillId="0" borderId="13" xfId="92" applyNumberFormat="1" applyFont="1" applyFill="1" applyBorder="1" applyAlignment="1">
      <alignment horizontal="center" vertical="center"/>
    </xf>
    <xf numFmtId="179" fontId="60" fillId="0" borderId="0" xfId="64" applyFont="1" applyFill="1" applyBorder="1" applyAlignment="1">
      <alignment horizontal="right" vertical="center"/>
    </xf>
    <xf numFmtId="179" fontId="60" fillId="0" borderId="0" xfId="64" applyFont="1" applyBorder="1" applyAlignment="1">
      <alignment horizontal="right" vertical="center"/>
    </xf>
    <xf numFmtId="188" fontId="60" fillId="0" borderId="0" xfId="64" applyNumberFormat="1" applyFont="1" applyFill="1" applyBorder="1" applyAlignment="1">
      <alignment horizontal="right" vertical="center"/>
    </xf>
    <xf numFmtId="0" fontId="60" fillId="0" borderId="15" xfId="0" quotePrefix="1" applyFont="1" applyFill="1" applyBorder="1" applyAlignment="1">
      <alignment horizontal="center" vertical="center"/>
    </xf>
    <xf numFmtId="0" fontId="60" fillId="0" borderId="0" xfId="0" applyFont="1" applyFill="1" applyBorder="1"/>
    <xf numFmtId="0" fontId="62" fillId="0" borderId="0" xfId="0" applyFont="1" applyFill="1" applyBorder="1"/>
    <xf numFmtId="179" fontId="60" fillId="0" borderId="0" xfId="0" applyNumberFormat="1" applyFont="1" applyBorder="1" applyAlignment="1">
      <alignment horizontal="right" vertical="center" shrinkToFit="1"/>
    </xf>
    <xf numFmtId="0" fontId="59" fillId="0" borderId="0" xfId="0" applyFont="1" applyBorder="1"/>
    <xf numFmtId="0" fontId="60" fillId="0" borderId="0" xfId="0" applyFont="1" applyBorder="1" applyAlignment="1">
      <alignment horizontal="right"/>
    </xf>
    <xf numFmtId="0" fontId="59" fillId="0" borderId="0" xfId="0" applyFont="1" applyBorder="1" applyAlignment="1">
      <alignment horizontal="right"/>
    </xf>
    <xf numFmtId="185" fontId="65" fillId="0" borderId="0" xfId="0" applyNumberFormat="1" applyFont="1"/>
    <xf numFmtId="0" fontId="59" fillId="0" borderId="0" xfId="0" applyFont="1"/>
    <xf numFmtId="0" fontId="58" fillId="0" borderId="0" xfId="0" applyFont="1" applyAlignment="1">
      <alignment horizontal="centerContinuous" vertical="top"/>
    </xf>
    <xf numFmtId="0" fontId="58" fillId="0" borderId="0" xfId="0" applyFont="1" applyBorder="1" applyAlignment="1">
      <alignment horizontal="centerContinuous" vertical="top"/>
    </xf>
    <xf numFmtId="0" fontId="58" fillId="0" borderId="0" xfId="0" applyFont="1" applyBorder="1" applyAlignment="1">
      <alignment vertical="top"/>
    </xf>
    <xf numFmtId="0" fontId="60" fillId="0" borderId="26" xfId="0" applyFont="1" applyBorder="1" applyAlignment="1">
      <alignment horizontal="centerContinuous" vertical="center" shrinkToFit="1"/>
    </xf>
    <xf numFmtId="0" fontId="60" fillId="0" borderId="25" xfId="0" applyFont="1" applyBorder="1" applyAlignment="1">
      <alignment horizontal="center" vertical="center" shrinkToFit="1"/>
    </xf>
    <xf numFmtId="0" fontId="60" fillId="0" borderId="13" xfId="0" applyFont="1" applyBorder="1" applyAlignment="1">
      <alignment horizontal="centerContinuous" vertical="center" shrinkToFit="1"/>
    </xf>
    <xf numFmtId="0" fontId="60" fillId="0" borderId="0" xfId="0" applyFont="1" applyBorder="1" applyAlignment="1">
      <alignment vertical="center" shrinkToFit="1"/>
    </xf>
    <xf numFmtId="0" fontId="60" fillId="0" borderId="0" xfId="0" applyFont="1" applyBorder="1" applyAlignment="1">
      <alignment horizontal="centerContinuous" vertical="center" shrinkToFit="1"/>
    </xf>
    <xf numFmtId="0" fontId="60" fillId="0" borderId="16" xfId="0" applyFont="1" applyBorder="1" applyAlignment="1">
      <alignment horizontal="centerContinuous" vertical="center" shrinkToFit="1"/>
    </xf>
    <xf numFmtId="0" fontId="60" fillId="0" borderId="22" xfId="0" applyFont="1" applyBorder="1" applyAlignment="1">
      <alignment horizontal="centerContinuous" vertical="center" shrinkToFit="1"/>
    </xf>
    <xf numFmtId="0" fontId="60" fillId="0" borderId="21" xfId="0" applyFont="1" applyBorder="1" applyAlignment="1">
      <alignment horizontal="center" vertical="center" shrinkToFit="1"/>
    </xf>
    <xf numFmtId="0" fontId="60" fillId="0" borderId="15" xfId="0" quotePrefix="1" applyFont="1" applyBorder="1" applyAlignment="1">
      <alignment horizontal="center" vertical="center" shrinkToFit="1"/>
    </xf>
    <xf numFmtId="0" fontId="60" fillId="0" borderId="13" xfId="0" applyFont="1" applyBorder="1" applyAlignment="1">
      <alignment horizontal="center" vertical="center" shrinkToFit="1"/>
    </xf>
    <xf numFmtId="0" fontId="60" fillId="0" borderId="0" xfId="0" applyFont="1" applyAlignment="1">
      <alignment vertical="center"/>
    </xf>
    <xf numFmtId="0" fontId="60" fillId="0" borderId="0" xfId="0" applyFont="1" applyBorder="1" applyAlignment="1">
      <alignment horizontal="right" vertical="center"/>
    </xf>
    <xf numFmtId="189" fontId="54" fillId="0" borderId="0" xfId="110" applyNumberFormat="1" applyFont="1" applyFill="1" applyBorder="1" applyAlignment="1">
      <alignment horizontal="right" vertical="center"/>
    </xf>
    <xf numFmtId="188" fontId="60" fillId="0" borderId="16" xfId="64" applyNumberFormat="1" applyFont="1" applyFill="1" applyBorder="1" applyAlignment="1">
      <alignment horizontal="right" vertical="center"/>
    </xf>
    <xf numFmtId="0" fontId="60" fillId="0" borderId="26" xfId="0" applyFont="1" applyBorder="1" applyAlignment="1">
      <alignment horizontal="center" vertical="center" shrinkToFit="1"/>
    </xf>
    <xf numFmtId="0" fontId="60" fillId="0" borderId="15" xfId="0" applyFont="1" applyBorder="1" applyAlignment="1">
      <alignment horizontal="center" vertical="center" shrinkToFit="1"/>
    </xf>
    <xf numFmtId="0" fontId="54" fillId="0" borderId="16" xfId="0" applyFont="1" applyBorder="1" applyAlignment="1">
      <alignment horizontal="centerContinuous" vertical="center" wrapText="1"/>
    </xf>
    <xf numFmtId="0" fontId="60" fillId="0" borderId="13" xfId="0" quotePrefix="1" applyFont="1" applyFill="1" applyBorder="1" applyAlignment="1">
      <alignment horizontal="center" vertical="center" shrinkToFit="1"/>
    </xf>
    <xf numFmtId="179" fontId="60" fillId="0" borderId="0" xfId="64" applyNumberFormat="1" applyFont="1" applyFill="1" applyBorder="1" applyAlignment="1">
      <alignment horizontal="right" vertical="center" shrinkToFit="1"/>
    </xf>
    <xf numFmtId="49" fontId="60" fillId="0" borderId="20" xfId="92" applyNumberFormat="1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shrinkToFit="1"/>
    </xf>
    <xf numFmtId="0" fontId="62" fillId="0" borderId="0" xfId="0" applyFont="1" applyFill="1" applyBorder="1" applyAlignment="1">
      <alignment shrinkToFit="1"/>
    </xf>
    <xf numFmtId="0" fontId="60" fillId="0" borderId="13" xfId="0" applyFont="1" applyFill="1" applyBorder="1" applyAlignment="1">
      <alignment horizontal="center" vertical="center" shrinkToFit="1"/>
    </xf>
    <xf numFmtId="179" fontId="60" fillId="0" borderId="0" xfId="64" quotePrefix="1" applyFont="1" applyBorder="1" applyAlignment="1">
      <alignment horizontal="right" vertical="center"/>
    </xf>
    <xf numFmtId="0" fontId="60" fillId="0" borderId="27" xfId="0" applyFont="1" applyBorder="1" applyAlignment="1">
      <alignment horizontal="centerContinuous" vertical="center"/>
    </xf>
    <xf numFmtId="0" fontId="60" fillId="0" borderId="16" xfId="0" applyFont="1" applyBorder="1" applyAlignment="1">
      <alignment horizontal="center" vertical="center" shrinkToFit="1"/>
    </xf>
    <xf numFmtId="0" fontId="60" fillId="0" borderId="22" xfId="0" applyFont="1" applyBorder="1" applyAlignment="1">
      <alignment horizontal="centerContinuous" vertical="center" wrapText="1" shrinkToFit="1"/>
    </xf>
    <xf numFmtId="0" fontId="60" fillId="0" borderId="13" xfId="0" quotePrefix="1" applyFont="1" applyBorder="1" applyAlignment="1">
      <alignment horizontal="center" vertical="center"/>
    </xf>
    <xf numFmtId="0" fontId="60" fillId="0" borderId="15" xfId="0" quotePrefix="1" applyFont="1" applyBorder="1" applyAlignment="1">
      <alignment horizontal="center" vertical="center"/>
    </xf>
    <xf numFmtId="0" fontId="62" fillId="0" borderId="0" xfId="0" applyFont="1" applyBorder="1"/>
    <xf numFmtId="0" fontId="58" fillId="0" borderId="0" xfId="101" applyFont="1" applyAlignment="1">
      <alignment horizontal="centerContinuous" vertical="top"/>
    </xf>
    <xf numFmtId="0" fontId="58" fillId="0" borderId="0" xfId="101" applyFont="1" applyBorder="1" applyAlignment="1">
      <alignment vertical="top"/>
    </xf>
    <xf numFmtId="0" fontId="60" fillId="0" borderId="14" xfId="101" applyFont="1" applyBorder="1"/>
    <xf numFmtId="0" fontId="60" fillId="0" borderId="14" xfId="101" applyFont="1" applyBorder="1" applyAlignment="1">
      <alignment horizontal="right"/>
    </xf>
    <xf numFmtId="0" fontId="54" fillId="0" borderId="0" xfId="101" applyFont="1" applyBorder="1"/>
    <xf numFmtId="0" fontId="60" fillId="0" borderId="27" xfId="101" applyFont="1" applyBorder="1" applyAlignment="1">
      <alignment horizontal="center" vertical="center"/>
    </xf>
    <xf numFmtId="0" fontId="60" fillId="0" borderId="19" xfId="101" applyFont="1" applyBorder="1" applyAlignment="1">
      <alignment horizontal="centerContinuous" vertical="center"/>
    </xf>
    <xf numFmtId="0" fontId="60" fillId="0" borderId="0" xfId="101" applyFont="1" applyBorder="1" applyAlignment="1">
      <alignment horizontal="centerContinuous" vertical="center"/>
    </xf>
    <xf numFmtId="0" fontId="60" fillId="0" borderId="13" xfId="101" applyFont="1" applyBorder="1" applyAlignment="1">
      <alignment horizontal="centerContinuous" vertical="center"/>
    </xf>
    <xf numFmtId="0" fontId="60" fillId="0" borderId="27" xfId="101" applyFont="1" applyBorder="1" applyAlignment="1">
      <alignment horizontal="centerContinuous" vertical="center"/>
    </xf>
    <xf numFmtId="0" fontId="60" fillId="0" borderId="20" xfId="101" applyFont="1" applyBorder="1" applyAlignment="1">
      <alignment horizontal="centerContinuous" vertical="center" shrinkToFit="1"/>
    </xf>
    <xf numFmtId="0" fontId="54" fillId="0" borderId="15" xfId="101" applyFont="1" applyBorder="1" applyAlignment="1">
      <alignment horizontal="centerContinuous" vertical="center"/>
    </xf>
    <xf numFmtId="0" fontId="60" fillId="0" borderId="15" xfId="101" applyFont="1" applyBorder="1" applyAlignment="1">
      <alignment horizontal="centerContinuous" vertical="center"/>
    </xf>
    <xf numFmtId="0" fontId="60" fillId="0" borderId="18" xfId="101" applyFont="1" applyBorder="1" applyAlignment="1">
      <alignment horizontal="centerContinuous" vertical="center"/>
    </xf>
    <xf numFmtId="0" fontId="60" fillId="0" borderId="16" xfId="101" applyFont="1" applyBorder="1" applyAlignment="1">
      <alignment horizontal="centerContinuous" vertical="center"/>
    </xf>
    <xf numFmtId="0" fontId="60" fillId="0" borderId="15" xfId="101" applyFont="1" applyBorder="1" applyAlignment="1">
      <alignment horizontal="centerContinuous" vertical="center" shrinkToFit="1"/>
    </xf>
    <xf numFmtId="0" fontId="54" fillId="0" borderId="15" xfId="101" applyFont="1" applyBorder="1" applyAlignment="1">
      <alignment horizontal="center" vertical="center" shrinkToFit="1"/>
    </xf>
    <xf numFmtId="0" fontId="60" fillId="0" borderId="26" xfId="101" applyFont="1" applyBorder="1" applyAlignment="1">
      <alignment horizontal="centerContinuous" vertical="center" shrinkToFit="1"/>
    </xf>
    <xf numFmtId="0" fontId="60" fillId="0" borderId="13" xfId="101" applyFont="1" applyBorder="1" applyAlignment="1">
      <alignment horizontal="centerContinuous" vertical="center" shrinkToFit="1"/>
    </xf>
    <xf numFmtId="0" fontId="60" fillId="0" borderId="25" xfId="101" applyFont="1" applyBorder="1" applyAlignment="1">
      <alignment horizontal="center" vertical="center" shrinkToFit="1"/>
    </xf>
    <xf numFmtId="0" fontId="54" fillId="0" borderId="13" xfId="101" applyFont="1" applyBorder="1" applyAlignment="1">
      <alignment horizontal="centerContinuous" vertical="center" shrinkToFit="1"/>
    </xf>
    <xf numFmtId="0" fontId="54" fillId="0" borderId="21" xfId="101" applyFont="1" applyBorder="1" applyAlignment="1">
      <alignment horizontal="center" vertical="center" shrinkToFit="1"/>
    </xf>
    <xf numFmtId="0" fontId="60" fillId="0" borderId="21" xfId="101" applyFont="1" applyBorder="1" applyAlignment="1">
      <alignment horizontal="centerContinuous" vertical="center" shrinkToFit="1"/>
    </xf>
    <xf numFmtId="0" fontId="60" fillId="0" borderId="22" xfId="101" applyFont="1" applyBorder="1" applyAlignment="1">
      <alignment horizontal="centerContinuous" vertical="center" shrinkToFit="1"/>
    </xf>
    <xf numFmtId="0" fontId="60" fillId="0" borderId="16" xfId="101" applyFont="1" applyBorder="1" applyAlignment="1">
      <alignment horizontal="centerContinuous" vertical="center" shrinkToFit="1"/>
    </xf>
    <xf numFmtId="0" fontId="54" fillId="0" borderId="16" xfId="101" applyFont="1" applyBorder="1" applyAlignment="1">
      <alignment horizontal="centerContinuous" vertical="center" shrinkToFit="1"/>
    </xf>
    <xf numFmtId="0" fontId="60" fillId="0" borderId="13" xfId="101" quotePrefix="1" applyFont="1" applyBorder="1" applyAlignment="1">
      <alignment horizontal="center" vertical="center"/>
    </xf>
    <xf numFmtId="179" fontId="60" fillId="0" borderId="0" xfId="69" applyFont="1" applyBorder="1" applyAlignment="1">
      <alignment horizontal="right" vertical="center"/>
    </xf>
    <xf numFmtId="0" fontId="60" fillId="0" borderId="15" xfId="101" quotePrefix="1" applyFont="1" applyBorder="1" applyAlignment="1">
      <alignment horizontal="center" vertical="center"/>
    </xf>
    <xf numFmtId="0" fontId="60" fillId="0" borderId="13" xfId="101" applyFont="1" applyBorder="1" applyAlignment="1">
      <alignment horizontal="center" vertical="center"/>
    </xf>
    <xf numFmtId="179" fontId="60" fillId="0" borderId="36" xfId="69" applyFont="1" applyBorder="1" applyAlignment="1">
      <alignment horizontal="right" vertical="center"/>
    </xf>
    <xf numFmtId="0" fontId="60" fillId="0" borderId="15" xfId="101" applyFont="1" applyBorder="1" applyAlignment="1">
      <alignment horizontal="center" vertical="center"/>
    </xf>
    <xf numFmtId="189" fontId="62" fillId="0" borderId="0" xfId="110" applyNumberFormat="1" applyFont="1" applyFill="1" applyBorder="1" applyAlignment="1">
      <alignment horizontal="right" vertical="center"/>
    </xf>
    <xf numFmtId="0" fontId="54" fillId="0" borderId="0" xfId="101" applyFont="1" applyBorder="1" applyAlignment="1">
      <alignment vertical="center"/>
    </xf>
    <xf numFmtId="0" fontId="60" fillId="0" borderId="0" xfId="101" applyFont="1"/>
    <xf numFmtId="0" fontId="60" fillId="0" borderId="0" xfId="101" applyFont="1" applyAlignment="1">
      <alignment horizontal="right"/>
    </xf>
    <xf numFmtId="0" fontId="59" fillId="0" borderId="0" xfId="101" applyFont="1" applyBorder="1"/>
    <xf numFmtId="0" fontId="59" fillId="0" borderId="0" xfId="101" applyFont="1"/>
    <xf numFmtId="0" fontId="59" fillId="0" borderId="0" xfId="101" applyFont="1" applyAlignment="1">
      <alignment horizontal="right"/>
    </xf>
    <xf numFmtId="0" fontId="60" fillId="0" borderId="15" xfId="0" applyFont="1" applyBorder="1"/>
    <xf numFmtId="0" fontId="60" fillId="0" borderId="26" xfId="0" applyFont="1" applyBorder="1" applyAlignment="1">
      <alignment horizontal="centerContinuous" vertical="center"/>
    </xf>
    <xf numFmtId="179" fontId="60" fillId="0" borderId="21" xfId="92" applyFont="1" applyBorder="1" applyAlignment="1">
      <alignment horizontal="center" vertical="center"/>
    </xf>
    <xf numFmtId="3" fontId="60" fillId="0" borderId="0" xfId="0" applyNumberFormat="1" applyFont="1" applyAlignment="1">
      <alignment vertical="center"/>
    </xf>
    <xf numFmtId="0" fontId="54" fillId="0" borderId="0" xfId="102" applyFont="1" applyFill="1" applyAlignment="1"/>
    <xf numFmtId="3" fontId="65" fillId="0" borderId="0" xfId="105" applyNumberFormat="1" applyFont="1" applyFill="1" applyBorder="1" applyAlignment="1">
      <alignment horizontal="right"/>
    </xf>
    <xf numFmtId="0" fontId="54" fillId="0" borderId="0" xfId="113" applyFont="1" applyFill="1" applyBorder="1"/>
    <xf numFmtId="0" fontId="59" fillId="0" borderId="0" xfId="0" applyFont="1" applyAlignment="1">
      <alignment vertical="center"/>
    </xf>
    <xf numFmtId="0" fontId="59" fillId="0" borderId="0" xfId="0" applyFont="1" applyBorder="1" applyAlignment="1">
      <alignment vertical="center"/>
    </xf>
    <xf numFmtId="3" fontId="59" fillId="0" borderId="0" xfId="0" applyNumberFormat="1" applyFont="1"/>
    <xf numFmtId="179" fontId="60" fillId="0" borderId="13" xfId="92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 shrinkToFit="1"/>
    </xf>
    <xf numFmtId="0" fontId="60" fillId="0" borderId="0" xfId="0" applyFont="1" applyBorder="1" applyAlignment="1">
      <alignment horizontal="right" vertical="center" shrinkToFit="1"/>
    </xf>
    <xf numFmtId="0" fontId="58" fillId="0" borderId="0" xfId="105" applyFont="1" applyFill="1" applyAlignment="1">
      <alignment horizontal="centerContinuous"/>
    </xf>
    <xf numFmtId="3" fontId="58" fillId="0" borderId="0" xfId="105" applyNumberFormat="1" applyFont="1" applyFill="1" applyAlignment="1">
      <alignment horizontal="centerContinuous"/>
    </xf>
    <xf numFmtId="3" fontId="66" fillId="0" borderId="0" xfId="105" applyNumberFormat="1" applyFont="1" applyFill="1" applyAlignment="1">
      <alignment horizontal="centerContinuous"/>
    </xf>
    <xf numFmtId="3" fontId="58" fillId="0" borderId="0" xfId="105" applyNumberFormat="1" applyFont="1" applyFill="1" applyBorder="1" applyAlignment="1">
      <alignment horizontal="centerContinuous"/>
    </xf>
    <xf numFmtId="0" fontId="58" fillId="0" borderId="0" xfId="105" applyFont="1" applyFill="1" applyAlignment="1">
      <alignment horizontal="right"/>
    </xf>
    <xf numFmtId="0" fontId="59" fillId="0" borderId="0" xfId="0" applyFont="1" applyFill="1" applyBorder="1"/>
    <xf numFmtId="0" fontId="58" fillId="0" borderId="0" xfId="105" applyFont="1" applyFill="1" applyAlignment="1">
      <alignment horizontal="centerContinuous" vertical="top"/>
    </xf>
    <xf numFmtId="0" fontId="58" fillId="0" borderId="0" xfId="105" applyFont="1" applyFill="1" applyBorder="1" applyAlignment="1">
      <alignment horizontal="centerContinuous" vertical="top"/>
    </xf>
    <xf numFmtId="0" fontId="54" fillId="0" borderId="14" xfId="105" applyFont="1" applyFill="1" applyBorder="1"/>
    <xf numFmtId="0" fontId="54" fillId="0" borderId="14" xfId="105" applyFont="1" applyFill="1" applyBorder="1" applyAlignment="1">
      <alignment horizontal="center"/>
    </xf>
    <xf numFmtId="0" fontId="54" fillId="0" borderId="14" xfId="105" applyFont="1" applyFill="1" applyBorder="1" applyAlignment="1">
      <alignment horizontal="right"/>
    </xf>
    <xf numFmtId="3" fontId="54" fillId="0" borderId="14" xfId="105" applyNumberFormat="1" applyFont="1" applyFill="1" applyBorder="1"/>
    <xf numFmtId="3" fontId="54" fillId="0" borderId="14" xfId="111" applyNumberFormat="1" applyFont="1" applyFill="1" applyBorder="1" applyAlignment="1">
      <alignment horizontal="right"/>
    </xf>
    <xf numFmtId="0" fontId="54" fillId="0" borderId="0" xfId="0" applyFont="1" applyFill="1" applyBorder="1"/>
    <xf numFmtId="0" fontId="54" fillId="0" borderId="13" xfId="105" applyFont="1" applyFill="1" applyBorder="1" applyAlignment="1">
      <alignment horizontal="center" vertical="center"/>
    </xf>
    <xf numFmtId="0" fontId="54" fillId="0" borderId="27" xfId="105" applyFont="1" applyFill="1" applyBorder="1" applyAlignment="1">
      <alignment horizontal="center" vertical="center"/>
    </xf>
    <xf numFmtId="0" fontId="54" fillId="0" borderId="27" xfId="105" applyFont="1" applyFill="1" applyBorder="1" applyAlignment="1">
      <alignment horizontal="centerContinuous" vertical="center"/>
    </xf>
    <xf numFmtId="0" fontId="54" fillId="0" borderId="29" xfId="105" applyFont="1" applyFill="1" applyBorder="1" applyAlignment="1">
      <alignment horizontal="centerContinuous" vertical="center"/>
    </xf>
    <xf numFmtId="3" fontId="54" fillId="0" borderId="29" xfId="109" applyNumberFormat="1" applyFont="1" applyFill="1" applyBorder="1" applyAlignment="1">
      <alignment horizontal="centerContinuous" vertical="center"/>
    </xf>
    <xf numFmtId="3" fontId="54" fillId="0" borderId="13" xfId="109" applyNumberFormat="1" applyFont="1" applyFill="1" applyBorder="1" applyAlignment="1">
      <alignment horizontal="centerContinuous" vertical="center"/>
    </xf>
    <xf numFmtId="0" fontId="54" fillId="0" borderId="27" xfId="102" applyFont="1" applyFill="1" applyBorder="1" applyAlignment="1">
      <alignment horizontal="centerContinuous" vertical="center"/>
    </xf>
    <xf numFmtId="0" fontId="54" fillId="0" borderId="28" xfId="102" applyFont="1" applyFill="1" applyBorder="1" applyAlignment="1">
      <alignment horizontal="centerContinuous" vertical="center"/>
    </xf>
    <xf numFmtId="0" fontId="54" fillId="0" borderId="27" xfId="105" applyFont="1" applyFill="1" applyBorder="1" applyAlignment="1">
      <alignment horizontal="right" vertical="center"/>
    </xf>
    <xf numFmtId="0" fontId="54" fillId="0" borderId="0" xfId="0" applyFont="1" applyFill="1" applyBorder="1" applyAlignment="1">
      <alignment vertical="center"/>
    </xf>
    <xf numFmtId="0" fontId="54" fillId="0" borderId="0" xfId="105" applyFont="1" applyFill="1" applyBorder="1" applyAlignment="1">
      <alignment horizontal="center" vertical="center"/>
    </xf>
    <xf numFmtId="0" fontId="54" fillId="0" borderId="15" xfId="105" applyFont="1" applyFill="1" applyBorder="1" applyAlignment="1">
      <alignment horizontal="center" vertical="center"/>
    </xf>
    <xf numFmtId="0" fontId="54" fillId="0" borderId="15" xfId="105" applyFont="1" applyFill="1" applyBorder="1" applyAlignment="1">
      <alignment horizontal="centerContinuous" vertical="center"/>
    </xf>
    <xf numFmtId="0" fontId="54" fillId="0" borderId="18" xfId="105" applyFont="1" applyFill="1" applyBorder="1" applyAlignment="1">
      <alignment horizontal="centerContinuous" vertical="center"/>
    </xf>
    <xf numFmtId="0" fontId="54" fillId="0" borderId="18" xfId="102" applyFont="1" applyFill="1" applyBorder="1" applyAlignment="1">
      <alignment horizontal="centerContinuous" vertical="center"/>
    </xf>
    <xf numFmtId="3" fontId="54" fillId="0" borderId="18" xfId="109" applyNumberFormat="1" applyFont="1" applyFill="1" applyBorder="1" applyAlignment="1">
      <alignment horizontal="centerContinuous" vertical="center"/>
    </xf>
    <xf numFmtId="3" fontId="54" fillId="0" borderId="16" xfId="109" applyNumberFormat="1" applyFont="1" applyFill="1" applyBorder="1" applyAlignment="1">
      <alignment horizontal="centerContinuous" vertical="center"/>
    </xf>
    <xf numFmtId="0" fontId="54" fillId="0" borderId="20" xfId="102" applyFont="1" applyFill="1" applyBorder="1" applyAlignment="1">
      <alignment horizontal="centerContinuous" vertical="center"/>
    </xf>
    <xf numFmtId="0" fontId="54" fillId="0" borderId="13" xfId="102" applyFont="1" applyFill="1" applyBorder="1" applyAlignment="1">
      <alignment horizontal="centerContinuous" vertical="center"/>
    </xf>
    <xf numFmtId="0" fontId="54" fillId="0" borderId="15" xfId="106" applyFont="1" applyFill="1" applyBorder="1" applyAlignment="1">
      <alignment horizontal="center" vertical="center"/>
    </xf>
    <xf numFmtId="0" fontId="54" fillId="0" borderId="25" xfId="105" applyFont="1" applyFill="1" applyBorder="1" applyAlignment="1">
      <alignment horizontal="centerContinuous" vertical="center"/>
    </xf>
    <xf numFmtId="0" fontId="54" fillId="0" borderId="25" xfId="102" applyFont="1" applyFill="1" applyBorder="1" applyAlignment="1">
      <alignment horizontal="centerContinuous" vertical="center"/>
    </xf>
    <xf numFmtId="3" fontId="54" fillId="0" borderId="0" xfId="109" applyNumberFormat="1" applyFont="1" applyFill="1" applyBorder="1" applyAlignment="1">
      <alignment horizontal="center" vertical="center"/>
    </xf>
    <xf numFmtId="3" fontId="54" fillId="0" borderId="26" xfId="109" applyNumberFormat="1" applyFont="1" applyFill="1" applyBorder="1" applyAlignment="1">
      <alignment horizontal="centerContinuous" vertical="center"/>
    </xf>
    <xf numFmtId="0" fontId="54" fillId="0" borderId="26" xfId="102" applyFont="1" applyFill="1" applyBorder="1" applyAlignment="1">
      <alignment horizontal="centerContinuous" vertical="center"/>
    </xf>
    <xf numFmtId="0" fontId="54" fillId="0" borderId="24" xfId="102" applyFont="1" applyFill="1" applyBorder="1" applyAlignment="1">
      <alignment horizontal="centerContinuous" vertical="center"/>
    </xf>
    <xf numFmtId="0" fontId="54" fillId="0" borderId="18" xfId="105" applyFont="1" applyFill="1" applyBorder="1" applyAlignment="1">
      <alignment horizontal="center" vertical="center"/>
    </xf>
    <xf numFmtId="0" fontId="54" fillId="0" borderId="21" xfId="105" applyFont="1" applyFill="1" applyBorder="1" applyAlignment="1">
      <alignment horizontal="center" vertical="center"/>
    </xf>
    <xf numFmtId="0" fontId="54" fillId="0" borderId="21" xfId="105" applyFont="1" applyFill="1" applyBorder="1" applyAlignment="1">
      <alignment horizontal="center" vertical="center" shrinkToFit="1"/>
    </xf>
    <xf numFmtId="0" fontId="54" fillId="0" borderId="21" xfId="102" applyFont="1" applyFill="1" applyBorder="1" applyAlignment="1">
      <alignment horizontal="centerContinuous" vertical="center"/>
    </xf>
    <xf numFmtId="3" fontId="54" fillId="0" borderId="22" xfId="109" applyNumberFormat="1" applyFont="1" applyFill="1" applyBorder="1" applyAlignment="1">
      <alignment horizontal="centerContinuous" vertical="center" wrapText="1"/>
    </xf>
    <xf numFmtId="0" fontId="54" fillId="0" borderId="16" xfId="102" applyFont="1" applyFill="1" applyBorder="1" applyAlignment="1">
      <alignment horizontal="center" vertical="center" wrapText="1"/>
    </xf>
    <xf numFmtId="0" fontId="54" fillId="0" borderId="16" xfId="102" applyFont="1" applyFill="1" applyBorder="1" applyAlignment="1">
      <alignment horizontal="centerContinuous" vertical="center"/>
    </xf>
    <xf numFmtId="0" fontId="54" fillId="0" borderId="18" xfId="105" applyFont="1" applyFill="1" applyBorder="1" applyAlignment="1">
      <alignment horizontal="right" vertical="center"/>
    </xf>
    <xf numFmtId="0" fontId="60" fillId="0" borderId="0" xfId="113" applyFont="1" applyBorder="1" applyAlignment="1">
      <alignment horizontal="center" vertical="center"/>
    </xf>
    <xf numFmtId="187" fontId="60" fillId="0" borderId="15" xfId="104" applyNumberFormat="1" applyFont="1" applyFill="1" applyBorder="1" applyAlignment="1">
      <alignment horizontal="right" vertical="center"/>
    </xf>
    <xf numFmtId="187" fontId="60" fillId="0" borderId="0" xfId="104" applyNumberFormat="1" applyFont="1" applyFill="1" applyBorder="1" applyAlignment="1">
      <alignment horizontal="right" vertical="center"/>
    </xf>
    <xf numFmtId="190" fontId="60" fillId="0" borderId="0" xfId="105" applyNumberFormat="1" applyFont="1" applyFill="1" applyBorder="1" applyAlignment="1">
      <alignment horizontal="right" vertical="center"/>
    </xf>
    <xf numFmtId="187" fontId="60" fillId="0" borderId="13" xfId="104" applyNumberFormat="1" applyFont="1" applyFill="1" applyBorder="1" applyAlignment="1">
      <alignment horizontal="right" vertical="center"/>
    </xf>
    <xf numFmtId="0" fontId="60" fillId="0" borderId="0" xfId="113" applyFont="1" applyFill="1" applyBorder="1" applyAlignment="1">
      <alignment vertical="center"/>
    </xf>
    <xf numFmtId="0" fontId="60" fillId="0" borderId="36" xfId="113" applyFont="1" applyBorder="1" applyAlignment="1">
      <alignment horizontal="center" vertical="center"/>
    </xf>
    <xf numFmtId="187" fontId="60" fillId="0" borderId="38" xfId="104" applyNumberFormat="1" applyFont="1" applyFill="1" applyBorder="1" applyAlignment="1">
      <alignment horizontal="right" vertical="center"/>
    </xf>
    <xf numFmtId="187" fontId="60" fillId="0" borderId="36" xfId="104" applyNumberFormat="1" applyFont="1" applyFill="1" applyBorder="1" applyAlignment="1">
      <alignment horizontal="right" vertical="center"/>
    </xf>
    <xf numFmtId="190" fontId="60" fillId="0" borderId="36" xfId="105" applyNumberFormat="1" applyFont="1" applyFill="1" applyBorder="1" applyAlignment="1">
      <alignment horizontal="right" vertical="center"/>
    </xf>
    <xf numFmtId="187" fontId="60" fillId="0" borderId="37" xfId="104" applyNumberFormat="1" applyFont="1" applyFill="1" applyBorder="1" applyAlignment="1">
      <alignment horizontal="right" vertical="center"/>
    </xf>
    <xf numFmtId="0" fontId="62" fillId="0" borderId="16" xfId="113" applyFont="1" applyBorder="1" applyAlignment="1">
      <alignment horizontal="center" vertical="center"/>
    </xf>
    <xf numFmtId="187" fontId="62" fillId="0" borderId="21" xfId="104" applyNumberFormat="1" applyFont="1" applyFill="1" applyBorder="1" applyAlignment="1">
      <alignment horizontal="right" vertical="center"/>
    </xf>
    <xf numFmtId="187" fontId="62" fillId="0" borderId="18" xfId="104" applyNumberFormat="1" applyFont="1" applyFill="1" applyBorder="1" applyAlignment="1">
      <alignment horizontal="right" vertical="center"/>
    </xf>
    <xf numFmtId="0" fontId="62" fillId="0" borderId="0" xfId="113" applyFont="1" applyFill="1" applyBorder="1" applyAlignment="1">
      <alignment vertical="center"/>
    </xf>
    <xf numFmtId="0" fontId="54" fillId="0" borderId="0" xfId="102" applyFont="1" applyFill="1" applyBorder="1" applyAlignment="1"/>
    <xf numFmtId="183" fontId="68" fillId="0" borderId="0" xfId="113" applyNumberFormat="1" applyFont="1" applyFill="1" applyBorder="1" applyAlignment="1">
      <alignment horizontal="left"/>
    </xf>
    <xf numFmtId="3" fontId="54" fillId="0" borderId="0" xfId="105" applyNumberFormat="1" applyFont="1" applyFill="1" applyBorder="1"/>
    <xf numFmtId="0" fontId="69" fillId="0" borderId="0" xfId="0" applyNumberFormat="1" applyFont="1" applyFill="1"/>
    <xf numFmtId="0" fontId="54" fillId="0" borderId="0" xfId="105" applyFont="1" applyFill="1" applyBorder="1" applyAlignment="1"/>
    <xf numFmtId="3" fontId="54" fillId="0" borderId="0" xfId="105" applyNumberFormat="1" applyFont="1" applyFill="1" applyBorder="1" applyAlignment="1">
      <alignment horizontal="center" vertical="center"/>
    </xf>
    <xf numFmtId="0" fontId="54" fillId="0" borderId="0" xfId="105" applyFont="1" applyFill="1" applyBorder="1" applyAlignment="1">
      <alignment horizontal="right"/>
    </xf>
    <xf numFmtId="3" fontId="59" fillId="0" borderId="0" xfId="107" applyNumberFormat="1" applyFont="1" applyFill="1"/>
    <xf numFmtId="0" fontId="66" fillId="0" borderId="0" xfId="105" applyFont="1" applyFill="1" applyBorder="1" applyAlignment="1"/>
    <xf numFmtId="3" fontId="66" fillId="0" borderId="0" xfId="105" applyNumberFormat="1" applyFont="1" applyFill="1" applyBorder="1"/>
    <xf numFmtId="0" fontId="66" fillId="0" borderId="0" xfId="105" applyFont="1" applyFill="1" applyBorder="1" applyAlignment="1">
      <alignment horizontal="right"/>
    </xf>
    <xf numFmtId="0" fontId="66" fillId="0" borderId="0" xfId="105" applyFont="1" applyFill="1" applyBorder="1"/>
    <xf numFmtId="0" fontId="60" fillId="0" borderId="0" xfId="0" applyFont="1"/>
    <xf numFmtId="3" fontId="58" fillId="0" borderId="0" xfId="105" applyNumberFormat="1" applyFont="1" applyFill="1" applyBorder="1" applyAlignment="1">
      <alignment horizontal="left"/>
    </xf>
    <xf numFmtId="3" fontId="58" fillId="0" borderId="0" xfId="105" applyNumberFormat="1" applyFont="1" applyFill="1" applyAlignment="1">
      <alignment horizontal="right"/>
    </xf>
    <xf numFmtId="3" fontId="54" fillId="0" borderId="14" xfId="105" applyNumberFormat="1" applyFont="1" applyFill="1" applyBorder="1" applyAlignment="1">
      <alignment horizontal="right"/>
    </xf>
    <xf numFmtId="3" fontId="54" fillId="0" borderId="27" xfId="105" applyNumberFormat="1" applyFont="1" applyFill="1" applyBorder="1" applyAlignment="1">
      <alignment horizontal="center" vertical="center"/>
    </xf>
    <xf numFmtId="3" fontId="54" fillId="0" borderId="27" xfId="105" applyNumberFormat="1" applyFont="1" applyFill="1" applyBorder="1" applyAlignment="1">
      <alignment horizontal="centerContinuous" vertical="center"/>
    </xf>
    <xf numFmtId="3" fontId="54" fillId="0" borderId="29" xfId="105" applyNumberFormat="1" applyFont="1" applyFill="1" applyBorder="1" applyAlignment="1">
      <alignment horizontal="centerContinuous" vertical="center"/>
    </xf>
    <xf numFmtId="3" fontId="54" fillId="0" borderId="0" xfId="105" applyNumberFormat="1" applyFont="1" applyFill="1" applyBorder="1" applyAlignment="1">
      <alignment horizontal="centerContinuous" vertical="center"/>
    </xf>
    <xf numFmtId="3" fontId="54" fillId="0" borderId="15" xfId="105" applyNumberFormat="1" applyFont="1" applyFill="1" applyBorder="1" applyAlignment="1">
      <alignment horizontal="centerContinuous" vertical="center"/>
    </xf>
    <xf numFmtId="3" fontId="54" fillId="0" borderId="18" xfId="105" applyNumberFormat="1" applyFont="1" applyFill="1" applyBorder="1" applyAlignment="1">
      <alignment horizontal="centerContinuous" vertical="center"/>
    </xf>
    <xf numFmtId="3" fontId="54" fillId="0" borderId="21" xfId="109" applyNumberFormat="1" applyFont="1" applyFill="1" applyBorder="1" applyAlignment="1">
      <alignment horizontal="centerContinuous" vertical="center"/>
    </xf>
    <xf numFmtId="3" fontId="54" fillId="0" borderId="20" xfId="105" applyNumberFormat="1" applyFont="1" applyFill="1" applyBorder="1" applyAlignment="1">
      <alignment horizontal="centerContinuous" vertical="center" shrinkToFit="1"/>
    </xf>
    <xf numFmtId="3" fontId="54" fillId="0" borderId="0" xfId="105" applyNumberFormat="1" applyFont="1" applyFill="1" applyBorder="1" applyAlignment="1">
      <alignment horizontal="center" vertical="center" shrinkToFit="1"/>
    </xf>
    <xf numFmtId="3" fontId="54" fillId="0" borderId="25" xfId="105" applyNumberFormat="1" applyFont="1" applyFill="1" applyBorder="1" applyAlignment="1">
      <alignment horizontal="centerContinuous" vertical="center"/>
    </xf>
    <xf numFmtId="3" fontId="54" fillId="0" borderId="18" xfId="105" applyNumberFormat="1" applyFont="1" applyFill="1" applyBorder="1" applyAlignment="1">
      <alignment horizontal="center" vertical="center"/>
    </xf>
    <xf numFmtId="3" fontId="54" fillId="0" borderId="22" xfId="105" applyNumberFormat="1" applyFont="1" applyFill="1" applyBorder="1" applyAlignment="1">
      <alignment horizontal="centerContinuous" vertical="center" shrinkToFit="1"/>
    </xf>
    <xf numFmtId="3" fontId="54" fillId="0" borderId="18" xfId="105" applyNumberFormat="1" applyFont="1" applyFill="1" applyBorder="1" applyAlignment="1">
      <alignment horizontal="center" vertical="center" shrinkToFit="1"/>
    </xf>
    <xf numFmtId="3" fontId="54" fillId="0" borderId="21" xfId="105" applyNumberFormat="1" applyFont="1" applyFill="1" applyBorder="1" applyAlignment="1">
      <alignment horizontal="centerContinuous" vertical="center"/>
    </xf>
    <xf numFmtId="0" fontId="54" fillId="0" borderId="21" xfId="105" applyFont="1" applyFill="1" applyBorder="1" applyAlignment="1">
      <alignment horizontal="right" vertical="center"/>
    </xf>
    <xf numFmtId="0" fontId="60" fillId="0" borderId="13" xfId="113" applyFont="1" applyBorder="1" applyAlignment="1">
      <alignment horizontal="center" vertical="center"/>
    </xf>
    <xf numFmtId="187" fontId="60" fillId="0" borderId="0" xfId="104" quotePrefix="1" applyNumberFormat="1" applyFont="1" applyFill="1" applyBorder="1" applyAlignment="1">
      <alignment horizontal="right" vertical="center"/>
    </xf>
    <xf numFmtId="191" fontId="60" fillId="0" borderId="0" xfId="104" quotePrefix="1" applyNumberFormat="1" applyFont="1" applyFill="1" applyBorder="1" applyAlignment="1">
      <alignment horizontal="right" vertical="center"/>
    </xf>
    <xf numFmtId="190" fontId="60" fillId="0" borderId="0" xfId="104" quotePrefix="1" applyNumberFormat="1" applyFont="1" applyFill="1" applyBorder="1" applyAlignment="1">
      <alignment horizontal="right" vertical="center"/>
    </xf>
    <xf numFmtId="0" fontId="60" fillId="0" borderId="15" xfId="113" applyFont="1" applyBorder="1" applyAlignment="1">
      <alignment horizontal="right" vertical="center"/>
    </xf>
    <xf numFmtId="3" fontId="54" fillId="0" borderId="0" xfId="105" applyNumberFormat="1" applyFont="1" applyFill="1" applyBorder="1" applyAlignment="1">
      <alignment horizontal="right"/>
    </xf>
    <xf numFmtId="3" fontId="66" fillId="0" borderId="0" xfId="105" applyNumberFormat="1" applyFont="1" applyFill="1" applyBorder="1" applyAlignment="1">
      <alignment horizontal="right"/>
    </xf>
    <xf numFmtId="3" fontId="58" fillId="0" borderId="0" xfId="105" applyNumberFormat="1" applyFont="1" applyFill="1" applyBorder="1" applyAlignment="1">
      <alignment horizontal="left" vertical="top"/>
    </xf>
    <xf numFmtId="0" fontId="59" fillId="0" borderId="0" xfId="0" applyFont="1" applyFill="1" applyBorder="1" applyAlignment="1">
      <alignment vertical="top"/>
    </xf>
    <xf numFmtId="3" fontId="54" fillId="0" borderId="28" xfId="105" applyNumberFormat="1" applyFont="1" applyFill="1" applyBorder="1" applyAlignment="1">
      <alignment horizontal="centerContinuous" vertical="center"/>
    </xf>
    <xf numFmtId="3" fontId="54" fillId="0" borderId="16" xfId="105" applyNumberFormat="1" applyFont="1" applyFill="1" applyBorder="1" applyAlignment="1">
      <alignment horizontal="centerContinuous" vertical="center"/>
    </xf>
    <xf numFmtId="0" fontId="60" fillId="0" borderId="13" xfId="113" applyFont="1" applyFill="1" applyBorder="1" applyAlignment="1">
      <alignment horizontal="center" vertical="center"/>
    </xf>
    <xf numFmtId="0" fontId="60" fillId="0" borderId="15" xfId="113" applyFont="1" applyFill="1" applyBorder="1" applyAlignment="1">
      <alignment horizontal="center" vertical="center"/>
    </xf>
    <xf numFmtId="0" fontId="60" fillId="0" borderId="0" xfId="113" applyFont="1" applyFill="1" applyBorder="1" applyAlignment="1">
      <alignment horizontal="center" vertical="center"/>
    </xf>
    <xf numFmtId="0" fontId="62" fillId="0" borderId="16" xfId="113" applyFont="1" applyFill="1" applyBorder="1" applyAlignment="1">
      <alignment horizontal="center" vertical="center"/>
    </xf>
    <xf numFmtId="190" fontId="62" fillId="0" borderId="18" xfId="105" applyNumberFormat="1" applyFont="1" applyFill="1" applyBorder="1" applyAlignment="1">
      <alignment horizontal="right" vertical="center"/>
    </xf>
    <xf numFmtId="0" fontId="62" fillId="0" borderId="0" xfId="113" applyFont="1" applyFill="1" applyBorder="1" applyAlignment="1">
      <alignment horizontal="center" vertical="center"/>
    </xf>
    <xf numFmtId="0" fontId="69" fillId="0" borderId="0" xfId="0" applyFont="1"/>
    <xf numFmtId="0" fontId="54" fillId="0" borderId="0" xfId="106" applyFont="1" applyFill="1" applyAlignment="1"/>
    <xf numFmtId="0" fontId="54" fillId="0" borderId="0" xfId="106" applyFont="1" applyFill="1" applyBorder="1" applyAlignment="1"/>
    <xf numFmtId="0" fontId="54" fillId="0" borderId="0" xfId="106" applyFont="1" applyFill="1" applyBorder="1" applyAlignment="1">
      <alignment horizontal="left"/>
    </xf>
    <xf numFmtId="3" fontId="54" fillId="0" borderId="29" xfId="105" applyNumberFormat="1" applyFont="1" applyFill="1" applyBorder="1" applyAlignment="1">
      <alignment horizontal="center" vertical="center"/>
    </xf>
    <xf numFmtId="3" fontId="54" fillId="0" borderId="19" xfId="105" applyNumberFormat="1" applyFont="1" applyFill="1" applyBorder="1" applyAlignment="1">
      <alignment horizontal="centerContinuous" vertical="center"/>
    </xf>
    <xf numFmtId="3" fontId="54" fillId="0" borderId="20" xfId="105" applyNumberFormat="1" applyFont="1" applyFill="1" applyBorder="1" applyAlignment="1">
      <alignment horizontal="center" vertical="center" shrinkToFit="1"/>
    </xf>
    <xf numFmtId="3" fontId="54" fillId="0" borderId="15" xfId="109" applyNumberFormat="1" applyFont="1" applyFill="1" applyBorder="1" applyAlignment="1">
      <alignment horizontal="center" vertical="center"/>
    </xf>
    <xf numFmtId="3" fontId="54" fillId="0" borderId="22" xfId="105" applyNumberFormat="1" applyFont="1" applyFill="1" applyBorder="1" applyAlignment="1">
      <alignment horizontal="center" vertical="center"/>
    </xf>
    <xf numFmtId="3" fontId="70" fillId="0" borderId="22" xfId="109" applyNumberFormat="1" applyFont="1" applyFill="1" applyBorder="1" applyAlignment="1">
      <alignment horizontal="center" vertical="center" wrapText="1" shrinkToFit="1"/>
    </xf>
    <xf numFmtId="0" fontId="70" fillId="0" borderId="16" xfId="102" applyFont="1" applyFill="1" applyBorder="1" applyAlignment="1">
      <alignment horizontal="center" vertical="center" wrapText="1" shrinkToFit="1"/>
    </xf>
    <xf numFmtId="0" fontId="60" fillId="0" borderId="0" xfId="104" applyNumberFormat="1" applyFont="1" applyFill="1" applyBorder="1" applyAlignment="1">
      <alignment horizontal="right" vertical="center"/>
    </xf>
    <xf numFmtId="197" fontId="60" fillId="0" borderId="0" xfId="104" applyNumberFormat="1" applyFont="1" applyFill="1" applyBorder="1" applyAlignment="1">
      <alignment horizontal="right" vertical="center"/>
    </xf>
    <xf numFmtId="0" fontId="60" fillId="0" borderId="15" xfId="113" applyFont="1" applyBorder="1" applyAlignment="1">
      <alignment horizontal="center" vertical="center"/>
    </xf>
    <xf numFmtId="0" fontId="60" fillId="0" borderId="0" xfId="113" applyFont="1" applyFill="1" applyBorder="1" applyAlignment="1">
      <alignment vertical="top"/>
    </xf>
    <xf numFmtId="3" fontId="54" fillId="0" borderId="24" xfId="105" applyNumberFormat="1" applyFont="1" applyFill="1" applyBorder="1" applyAlignment="1">
      <alignment horizontal="center" vertical="center"/>
    </xf>
    <xf numFmtId="3" fontId="54" fillId="0" borderId="25" xfId="105" applyNumberFormat="1" applyFont="1" applyFill="1" applyBorder="1" applyAlignment="1">
      <alignment horizontal="center" vertical="center"/>
    </xf>
    <xf numFmtId="3" fontId="54" fillId="0" borderId="17" xfId="105" applyNumberFormat="1" applyFont="1" applyFill="1" applyBorder="1" applyAlignment="1">
      <alignment horizontal="centerContinuous" vertical="center"/>
    </xf>
    <xf numFmtId="0" fontId="54" fillId="0" borderId="25" xfId="105" applyFont="1" applyFill="1" applyBorder="1" applyAlignment="1">
      <alignment horizontal="right" vertical="center"/>
    </xf>
    <xf numFmtId="3" fontId="54" fillId="0" borderId="13" xfId="105" applyNumberFormat="1" applyFont="1" applyFill="1" applyBorder="1" applyAlignment="1">
      <alignment horizontal="center" vertical="center"/>
    </xf>
    <xf numFmtId="3" fontId="54" fillId="0" borderId="16" xfId="105" applyNumberFormat="1" applyFont="1" applyFill="1" applyBorder="1" applyAlignment="1">
      <alignment horizontal="center" vertical="center"/>
    </xf>
    <xf numFmtId="187" fontId="60" fillId="0" borderId="0" xfId="104" applyNumberFormat="1" applyFont="1" applyFill="1" applyBorder="1" applyAlignment="1">
      <alignment vertical="center"/>
    </xf>
    <xf numFmtId="187" fontId="60" fillId="0" borderId="0" xfId="104" quotePrefix="1" applyNumberFormat="1" applyFont="1" applyFill="1" applyBorder="1" applyAlignment="1">
      <alignment vertical="center"/>
    </xf>
    <xf numFmtId="191" fontId="60" fillId="0" borderId="0" xfId="104" quotePrefix="1" applyNumberFormat="1" applyFont="1" applyFill="1" applyBorder="1" applyAlignment="1">
      <alignment vertical="center"/>
    </xf>
    <xf numFmtId="0" fontId="62" fillId="0" borderId="0" xfId="113" applyFont="1" applyFill="1" applyBorder="1" applyAlignment="1">
      <alignment horizontal="right" vertical="center"/>
    </xf>
    <xf numFmtId="0" fontId="71" fillId="0" borderId="0" xfId="0" applyFont="1" applyFill="1" applyBorder="1" applyAlignment="1">
      <alignment vertical="top"/>
    </xf>
    <xf numFmtId="3" fontId="54" fillId="0" borderId="26" xfId="105" applyNumberFormat="1" applyFont="1" applyFill="1" applyBorder="1" applyAlignment="1">
      <alignment horizontal="center" vertical="center"/>
    </xf>
    <xf numFmtId="3" fontId="54" fillId="0" borderId="15" xfId="105" applyNumberFormat="1" applyFont="1" applyFill="1" applyBorder="1" applyAlignment="1">
      <alignment horizontal="center" vertical="center"/>
    </xf>
    <xf numFmtId="3" fontId="54" fillId="0" borderId="20" xfId="105" applyNumberFormat="1" applyFont="1" applyFill="1" applyBorder="1" applyAlignment="1">
      <alignment horizontal="centerContinuous" vertical="center"/>
    </xf>
    <xf numFmtId="3" fontId="54" fillId="0" borderId="21" xfId="105" applyNumberFormat="1" applyFont="1" applyFill="1" applyBorder="1" applyAlignment="1">
      <alignment horizontal="center" vertical="center"/>
    </xf>
    <xf numFmtId="3" fontId="54" fillId="0" borderId="22" xfId="105" applyNumberFormat="1" applyFont="1" applyFill="1" applyBorder="1" applyAlignment="1">
      <alignment horizontal="centerContinuous" vertical="center"/>
    </xf>
    <xf numFmtId="187" fontId="62" fillId="0" borderId="18" xfId="104" quotePrefix="1" applyNumberFormat="1" applyFont="1" applyFill="1" applyBorder="1" applyAlignment="1">
      <alignment horizontal="right" vertical="center"/>
    </xf>
    <xf numFmtId="191" fontId="62" fillId="0" borderId="18" xfId="104" quotePrefix="1" applyNumberFormat="1" applyFont="1" applyFill="1" applyBorder="1" applyAlignment="1">
      <alignment horizontal="right" vertical="center"/>
    </xf>
    <xf numFmtId="190" fontId="62" fillId="0" borderId="18" xfId="104" quotePrefix="1" applyNumberFormat="1" applyFont="1" applyFill="1" applyBorder="1" applyAlignment="1">
      <alignment horizontal="right" vertical="center"/>
    </xf>
    <xf numFmtId="3" fontId="60" fillId="0" borderId="27" xfId="0" applyNumberFormat="1" applyFont="1" applyBorder="1" applyAlignment="1">
      <alignment horizontal="center" vertical="center" shrinkToFit="1"/>
    </xf>
    <xf numFmtId="0" fontId="60" fillId="0" borderId="27" xfId="0" applyFont="1" applyBorder="1" applyAlignment="1">
      <alignment horizontal="center" vertical="center" shrinkToFit="1"/>
    </xf>
    <xf numFmtId="0" fontId="60" fillId="0" borderId="27" xfId="0" applyFont="1" applyBorder="1" applyAlignment="1">
      <alignment horizontal="centerContinuous" vertical="center" shrinkToFit="1"/>
    </xf>
    <xf numFmtId="0" fontId="54" fillId="0" borderId="0" xfId="0" applyFont="1" applyBorder="1" applyAlignment="1">
      <alignment horizontal="centerContinuous" vertical="center" shrinkToFit="1"/>
    </xf>
    <xf numFmtId="0" fontId="54" fillId="0" borderId="15" xfId="0" applyFont="1" applyBorder="1" applyAlignment="1">
      <alignment horizontal="center" vertical="center" shrinkToFit="1"/>
    </xf>
    <xf numFmtId="0" fontId="60" fillId="0" borderId="24" xfId="0" applyFont="1" applyBorder="1" applyAlignment="1">
      <alignment horizontal="centerContinuous" vertical="center"/>
    </xf>
    <xf numFmtId="0" fontId="60" fillId="0" borderId="17" xfId="0" applyFont="1" applyBorder="1" applyAlignment="1">
      <alignment horizontal="centerContinuous" vertical="center"/>
    </xf>
    <xf numFmtId="179" fontId="54" fillId="0" borderId="16" xfId="92" applyFont="1" applyBorder="1" applyAlignment="1">
      <alignment horizontal="centerContinuous" vertical="center" shrinkToFit="1"/>
    </xf>
    <xf numFmtId="0" fontId="54" fillId="0" borderId="21" xfId="0" applyFont="1" applyBorder="1" applyAlignment="1">
      <alignment horizontal="centerContinuous" vertical="center" shrinkToFit="1"/>
    </xf>
    <xf numFmtId="0" fontId="54" fillId="0" borderId="22" xfId="0" applyFont="1" applyBorder="1" applyAlignment="1">
      <alignment horizontal="centerContinuous" vertical="center" shrinkToFit="1"/>
    </xf>
    <xf numFmtId="0" fontId="54" fillId="0" borderId="21" xfId="0" applyFont="1" applyBorder="1" applyAlignment="1">
      <alignment horizontal="center" vertical="center" shrinkToFit="1"/>
    </xf>
    <xf numFmtId="0" fontId="54" fillId="0" borderId="21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60" fillId="0" borderId="13" xfId="92" applyNumberFormat="1" applyFont="1" applyBorder="1" applyAlignment="1">
      <alignment horizontal="center" vertical="center" shrinkToFit="1"/>
    </xf>
    <xf numFmtId="0" fontId="62" fillId="0" borderId="0" xfId="0" applyFont="1" applyBorder="1" applyAlignment="1">
      <alignment vertical="center" shrinkToFit="1"/>
    </xf>
    <xf numFmtId="179" fontId="60" fillId="0" borderId="15" xfId="0" applyNumberFormat="1" applyFont="1" applyBorder="1" applyAlignment="1">
      <alignment horizontal="right" vertical="center" shrinkToFit="1"/>
    </xf>
    <xf numFmtId="0" fontId="66" fillId="0" borderId="14" xfId="0" applyFont="1" applyFill="1" applyBorder="1"/>
    <xf numFmtId="3" fontId="66" fillId="0" borderId="14" xfId="0" applyNumberFormat="1" applyFont="1" applyFill="1" applyBorder="1"/>
    <xf numFmtId="0" fontId="63" fillId="0" borderId="14" xfId="0" applyFont="1" applyFill="1" applyBorder="1" applyAlignment="1">
      <alignment vertical="top"/>
    </xf>
    <xf numFmtId="0" fontId="66" fillId="0" borderId="0" xfId="0" applyFont="1" applyFill="1" applyBorder="1"/>
    <xf numFmtId="3" fontId="66" fillId="0" borderId="0" xfId="0" applyNumberFormat="1" applyFont="1" applyFill="1" applyBorder="1" applyAlignment="1">
      <alignment horizontal="center" vertical="center"/>
    </xf>
    <xf numFmtId="0" fontId="66" fillId="0" borderId="15" xfId="0" applyFont="1" applyFill="1" applyBorder="1" applyAlignment="1">
      <alignment horizontal="centerContinuous" vertical="center"/>
    </xf>
    <xf numFmtId="0" fontId="66" fillId="0" borderId="0" xfId="0" applyFont="1" applyFill="1" applyBorder="1" applyAlignment="1">
      <alignment horizontal="centerContinuous" vertical="center"/>
    </xf>
    <xf numFmtId="0" fontId="66" fillId="0" borderId="27" xfId="0" applyFont="1" applyFill="1" applyBorder="1" applyAlignment="1">
      <alignment horizontal="centerContinuous" vertical="center"/>
    </xf>
    <xf numFmtId="0" fontId="66" fillId="0" borderId="27" xfId="0" applyFont="1" applyFill="1" applyBorder="1" applyAlignment="1">
      <alignment horizontal="center" vertical="center"/>
    </xf>
    <xf numFmtId="3" fontId="66" fillId="0" borderId="27" xfId="0" applyNumberFormat="1" applyFont="1" applyFill="1" applyBorder="1" applyAlignment="1">
      <alignment horizontal="right" vertical="center"/>
    </xf>
    <xf numFmtId="0" fontId="66" fillId="0" borderId="0" xfId="0" applyFont="1" applyFill="1" applyBorder="1" applyAlignment="1">
      <alignment vertical="center"/>
    </xf>
    <xf numFmtId="0" fontId="66" fillId="0" borderId="18" xfId="0" applyFont="1" applyFill="1" applyBorder="1" applyAlignment="1">
      <alignment horizontal="centerContinuous" vertical="center"/>
    </xf>
    <xf numFmtId="0" fontId="66" fillId="0" borderId="21" xfId="0" applyFont="1" applyFill="1" applyBorder="1" applyAlignment="1">
      <alignment horizontal="centerContinuous" vertical="center"/>
    </xf>
    <xf numFmtId="0" fontId="66" fillId="0" borderId="15" xfId="0" applyFont="1" applyFill="1" applyBorder="1" applyAlignment="1">
      <alignment horizontal="center" vertical="center"/>
    </xf>
    <xf numFmtId="0" fontId="66" fillId="0" borderId="15" xfId="104" applyFont="1" applyFill="1" applyBorder="1" applyAlignment="1">
      <alignment horizontal="center" vertical="center"/>
    </xf>
    <xf numFmtId="0" fontId="66" fillId="0" borderId="15" xfId="0" applyFont="1" applyFill="1" applyBorder="1" applyAlignment="1">
      <alignment horizontal="centerContinuous"/>
    </xf>
    <xf numFmtId="0" fontId="66" fillId="0" borderId="15" xfId="0" applyFont="1" applyFill="1" applyBorder="1" applyAlignment="1">
      <alignment horizontal="center" shrinkToFit="1"/>
    </xf>
    <xf numFmtId="0" fontId="66" fillId="0" borderId="15" xfId="104" applyFont="1" applyFill="1" applyBorder="1" applyAlignment="1">
      <alignment horizontal="center"/>
    </xf>
    <xf numFmtId="3" fontId="66" fillId="0" borderId="18" xfId="0" applyNumberFormat="1" applyFont="1" applyFill="1" applyBorder="1" applyAlignment="1">
      <alignment horizontal="center" vertical="center"/>
    </xf>
    <xf numFmtId="0" fontId="66" fillId="0" borderId="21" xfId="0" applyFont="1" applyFill="1" applyBorder="1" applyAlignment="1">
      <alignment horizontal="center" vertical="center" wrapText="1"/>
    </xf>
    <xf numFmtId="0" fontId="66" fillId="0" borderId="33" xfId="0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center" vertical="center" wrapText="1"/>
    </xf>
    <xf numFmtId="0" fontId="66" fillId="0" borderId="21" xfId="0" applyFont="1" applyFill="1" applyBorder="1" applyAlignment="1">
      <alignment horizontal="center" vertical="center"/>
    </xf>
    <xf numFmtId="0" fontId="66" fillId="0" borderId="21" xfId="0" applyFont="1" applyFill="1" applyBorder="1" applyAlignment="1">
      <alignment vertical="top" shrinkToFit="1"/>
    </xf>
    <xf numFmtId="3" fontId="66" fillId="0" borderId="21" xfId="0" applyNumberFormat="1" applyFont="1" applyFill="1" applyBorder="1" applyAlignment="1">
      <alignment horizontal="right" vertical="center"/>
    </xf>
    <xf numFmtId="0" fontId="66" fillId="0" borderId="13" xfId="0" quotePrefix="1" applyNumberFormat="1" applyFont="1" applyFill="1" applyBorder="1" applyAlignment="1">
      <alignment horizontal="center" vertical="center"/>
    </xf>
    <xf numFmtId="179" fontId="66" fillId="0" borderId="0" xfId="64" applyFont="1" applyFill="1" applyBorder="1" applyAlignment="1">
      <alignment horizontal="right" vertical="center"/>
    </xf>
    <xf numFmtId="179" fontId="66" fillId="0" borderId="0" xfId="64" quotePrefix="1" applyFont="1" applyFill="1" applyBorder="1" applyAlignment="1">
      <alignment horizontal="right" vertical="center"/>
    </xf>
    <xf numFmtId="0" fontId="66" fillId="0" borderId="15" xfId="0" quotePrefix="1" applyNumberFormat="1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vertical="top"/>
    </xf>
    <xf numFmtId="0" fontId="66" fillId="0" borderId="13" xfId="0" applyNumberFormat="1" applyFont="1" applyFill="1" applyBorder="1" applyAlignment="1">
      <alignment horizontal="center" vertical="center"/>
    </xf>
    <xf numFmtId="0" fontId="66" fillId="0" borderId="15" xfId="0" applyNumberFormat="1" applyFont="1" applyFill="1" applyBorder="1" applyAlignment="1">
      <alignment horizontal="center" vertical="center"/>
    </xf>
    <xf numFmtId="0" fontId="66" fillId="0" borderId="0" xfId="0" applyFont="1" applyBorder="1" applyAlignment="1">
      <alignment vertical="center"/>
    </xf>
    <xf numFmtId="3" fontId="66" fillId="0" borderId="0" xfId="0" applyNumberFormat="1" applyFont="1" applyFill="1" applyBorder="1" applyAlignment="1">
      <alignment vertical="center"/>
    </xf>
    <xf numFmtId="3" fontId="66" fillId="0" borderId="0" xfId="0" applyNumberFormat="1" applyFont="1" applyFill="1" applyBorder="1"/>
    <xf numFmtId="3" fontId="66" fillId="0" borderId="0" xfId="0" applyNumberFormat="1" applyFont="1" applyFill="1" applyBorder="1" applyAlignment="1">
      <alignment horizontal="right"/>
    </xf>
    <xf numFmtId="0" fontId="60" fillId="0" borderId="0" xfId="0" applyFont="1" applyFill="1" applyBorder="1" applyAlignment="1">
      <alignment vertical="center"/>
    </xf>
    <xf numFmtId="179" fontId="60" fillId="0" borderId="0" xfId="64" quotePrefix="1" applyFont="1" applyFill="1" applyBorder="1" applyAlignment="1">
      <alignment horizontal="right" vertical="center"/>
    </xf>
    <xf numFmtId="0" fontId="62" fillId="0" borderId="0" xfId="0" applyFont="1" applyBorder="1" applyAlignment="1">
      <alignment vertical="top"/>
    </xf>
    <xf numFmtId="0" fontId="60" fillId="0" borderId="23" xfId="0" applyFont="1" applyFill="1" applyBorder="1" applyAlignment="1">
      <alignment horizontal="centerContinuous" vertical="center" wrapText="1"/>
    </xf>
    <xf numFmtId="0" fontId="60" fillId="0" borderId="23" xfId="0" applyFont="1" applyFill="1" applyBorder="1" applyAlignment="1">
      <alignment horizontal="centerContinuous" vertical="center"/>
    </xf>
    <xf numFmtId="0" fontId="60" fillId="0" borderId="30" xfId="0" applyFont="1" applyFill="1" applyBorder="1" applyAlignment="1">
      <alignment horizontal="centerContinuous" vertical="center"/>
    </xf>
    <xf numFmtId="0" fontId="60" fillId="0" borderId="0" xfId="0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 shrinkToFit="1"/>
    </xf>
    <xf numFmtId="0" fontId="60" fillId="0" borderId="22" xfId="0" applyFont="1" applyBorder="1" applyAlignment="1">
      <alignment horizontal="center" vertical="center" wrapText="1" shrinkToFit="1"/>
    </xf>
    <xf numFmtId="3" fontId="60" fillId="0" borderId="0" xfId="113" applyNumberFormat="1" applyFont="1" applyFill="1" applyBorder="1" applyAlignment="1">
      <alignment horizontal="right" vertical="center" shrinkToFit="1"/>
    </xf>
    <xf numFmtId="3" fontId="60" fillId="0" borderId="0" xfId="103" applyNumberFormat="1" applyFont="1" applyFill="1" applyBorder="1" applyAlignment="1">
      <alignment horizontal="right" vertical="center" shrinkToFit="1"/>
    </xf>
    <xf numFmtId="187" fontId="60" fillId="0" borderId="0" xfId="103" applyNumberFormat="1" applyFont="1" applyFill="1" applyBorder="1" applyAlignment="1">
      <alignment horizontal="right" vertical="center" shrinkToFit="1"/>
    </xf>
    <xf numFmtId="187" fontId="60" fillId="0" borderId="0" xfId="113" applyNumberFormat="1" applyFont="1" applyFill="1" applyBorder="1" applyAlignment="1">
      <alignment horizontal="right" vertical="center" shrinkToFit="1"/>
    </xf>
    <xf numFmtId="187" fontId="60" fillId="0" borderId="0" xfId="103" quotePrefix="1" applyNumberFormat="1" applyFont="1" applyFill="1" applyBorder="1" applyAlignment="1">
      <alignment horizontal="right" vertical="center" shrinkToFit="1"/>
    </xf>
    <xf numFmtId="3" fontId="60" fillId="0" borderId="0" xfId="0" applyNumberFormat="1" applyFont="1" applyBorder="1" applyAlignment="1">
      <alignment vertical="center"/>
    </xf>
    <xf numFmtId="3" fontId="60" fillId="0" borderId="0" xfId="0" applyNumberFormat="1" applyFont="1" applyBorder="1"/>
    <xf numFmtId="0" fontId="60" fillId="0" borderId="14" xfId="0" applyFont="1" applyBorder="1" applyAlignment="1">
      <alignment horizontal="left"/>
    </xf>
    <xf numFmtId="0" fontId="60" fillId="0" borderId="27" xfId="0" applyFont="1" applyBorder="1" applyAlignment="1">
      <alignment horizontal="center" vertical="center"/>
    </xf>
    <xf numFmtId="0" fontId="60" fillId="0" borderId="18" xfId="0" applyFont="1" applyBorder="1" applyAlignment="1">
      <alignment horizontal="center" vertical="center"/>
    </xf>
    <xf numFmtId="0" fontId="60" fillId="0" borderId="23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Continuous" vertical="center"/>
    </xf>
    <xf numFmtId="0" fontId="60" fillId="0" borderId="13" xfId="0" applyFont="1" applyBorder="1"/>
    <xf numFmtId="0" fontId="60" fillId="0" borderId="15" xfId="0" applyFont="1" applyBorder="1" applyAlignment="1">
      <alignment vertical="center" shrinkToFit="1"/>
    </xf>
    <xf numFmtId="179" fontId="60" fillId="0" borderId="15" xfId="92" applyFont="1" applyBorder="1" applyAlignment="1">
      <alignment horizontal="center" vertical="center" shrinkToFit="1"/>
    </xf>
    <xf numFmtId="179" fontId="60" fillId="0" borderId="16" xfId="92" applyFont="1" applyBorder="1" applyAlignment="1">
      <alignment horizontal="center" vertical="center"/>
    </xf>
    <xf numFmtId="0" fontId="60" fillId="0" borderId="16" xfId="0" applyFont="1" applyBorder="1" applyAlignment="1">
      <alignment horizontal="centerContinuous" vertical="center" wrapText="1" shrinkToFit="1"/>
    </xf>
    <xf numFmtId="0" fontId="60" fillId="0" borderId="21" xfId="0" applyFont="1" applyBorder="1" applyAlignment="1">
      <alignment horizontal="center" vertical="center" wrapText="1" shrinkToFit="1"/>
    </xf>
    <xf numFmtId="179" fontId="60" fillId="0" borderId="21" xfId="92" applyFont="1" applyBorder="1" applyAlignment="1">
      <alignment horizontal="center" vertical="center" shrinkToFit="1"/>
    </xf>
    <xf numFmtId="0" fontId="60" fillId="0" borderId="0" xfId="0" applyFont="1" applyBorder="1" applyAlignment="1">
      <alignment horizontal="left"/>
    </xf>
    <xf numFmtId="0" fontId="71" fillId="0" borderId="0" xfId="0" applyFont="1" applyBorder="1" applyAlignment="1">
      <alignment horizontal="center" vertical="top"/>
    </xf>
    <xf numFmtId="0" fontId="60" fillId="0" borderId="0" xfId="0" applyFont="1" applyBorder="1" applyAlignment="1">
      <alignment horizontal="center" vertical="center"/>
    </xf>
    <xf numFmtId="179" fontId="60" fillId="0" borderId="0" xfId="92" applyFont="1" applyBorder="1" applyAlignment="1">
      <alignment horizontal="center" vertical="center"/>
    </xf>
    <xf numFmtId="0" fontId="60" fillId="0" borderId="0" xfId="0" applyFont="1" applyAlignment="1">
      <alignment horizontal="right"/>
    </xf>
    <xf numFmtId="179" fontId="74" fillId="0" borderId="0" xfId="64" applyFont="1" applyBorder="1" applyAlignment="1">
      <alignment horizontal="right" vertical="center"/>
    </xf>
    <xf numFmtId="186" fontId="74" fillId="0" borderId="0" xfId="64" quotePrefix="1" applyNumberFormat="1" applyFont="1" applyBorder="1" applyAlignment="1">
      <alignment horizontal="right" vertical="center"/>
    </xf>
    <xf numFmtId="179" fontId="74" fillId="0" borderId="0" xfId="64" quotePrefix="1" applyFont="1" applyBorder="1" applyAlignment="1">
      <alignment horizontal="right" vertical="center"/>
    </xf>
    <xf numFmtId="179" fontId="74" fillId="0" borderId="13" xfId="64" applyFont="1" applyBorder="1" applyAlignment="1">
      <alignment horizontal="right" vertical="center"/>
    </xf>
    <xf numFmtId="0" fontId="74" fillId="0" borderId="0" xfId="0" applyFont="1" applyBorder="1"/>
    <xf numFmtId="0" fontId="74" fillId="0" borderId="13" xfId="0" quotePrefix="1" applyFont="1" applyBorder="1" applyAlignment="1">
      <alignment horizontal="center" vertical="center"/>
    </xf>
    <xf numFmtId="179" fontId="74" fillId="0" borderId="15" xfId="64" applyFont="1" applyBorder="1" applyAlignment="1">
      <alignment horizontal="right" vertical="center"/>
    </xf>
    <xf numFmtId="0" fontId="75" fillId="0" borderId="0" xfId="0" applyFont="1" applyBorder="1"/>
    <xf numFmtId="0" fontId="60" fillId="0" borderId="0" xfId="0" applyFont="1" applyAlignment="1">
      <alignment horizontal="right" vertical="center"/>
    </xf>
    <xf numFmtId="3" fontId="60" fillId="0" borderId="0" xfId="0" applyNumberFormat="1" applyFont="1" applyBorder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59" fillId="0" borderId="0" xfId="0" applyFont="1" applyAlignment="1">
      <alignment horizontal="right"/>
    </xf>
    <xf numFmtId="0" fontId="59" fillId="0" borderId="0" xfId="0" applyFont="1" applyBorder="1" applyAlignment="1">
      <alignment horizontal="center"/>
    </xf>
    <xf numFmtId="0" fontId="60" fillId="0" borderId="32" xfId="786" applyFont="1" applyFill="1" applyBorder="1" applyAlignment="1">
      <alignment horizontal="centerContinuous" vertical="center"/>
    </xf>
    <xf numFmtId="0" fontId="60" fillId="0" borderId="23" xfId="786" applyFont="1" applyFill="1" applyBorder="1" applyAlignment="1">
      <alignment horizontal="centerContinuous" vertical="center"/>
    </xf>
    <xf numFmtId="0" fontId="60" fillId="0" borderId="30" xfId="786" applyFont="1" applyFill="1" applyBorder="1" applyAlignment="1">
      <alignment horizontal="centerContinuous" vertical="center"/>
    </xf>
    <xf numFmtId="0" fontId="60" fillId="0" borderId="28" xfId="786" applyFont="1" applyFill="1" applyBorder="1" applyAlignment="1">
      <alignment horizontal="center" vertical="center"/>
    </xf>
    <xf numFmtId="0" fontId="60" fillId="0" borderId="27" xfId="104" applyFont="1" applyFill="1" applyBorder="1" applyAlignment="1">
      <alignment horizontal="left" vertical="center"/>
    </xf>
    <xf numFmtId="0" fontId="60" fillId="0" borderId="20" xfId="786" applyFont="1" applyFill="1" applyBorder="1" applyAlignment="1">
      <alignment horizontal="centerContinuous" vertical="center"/>
    </xf>
    <xf numFmtId="0" fontId="60" fillId="0" borderId="13" xfId="786" applyFont="1" applyFill="1" applyBorder="1" applyAlignment="1">
      <alignment horizontal="centerContinuous" vertical="center"/>
    </xf>
    <xf numFmtId="0" fontId="60" fillId="0" borderId="18" xfId="786" applyFont="1" applyFill="1" applyBorder="1" applyAlignment="1">
      <alignment horizontal="centerContinuous" vertical="center"/>
    </xf>
    <xf numFmtId="0" fontId="60" fillId="0" borderId="16" xfId="786" applyFont="1" applyFill="1" applyBorder="1" applyAlignment="1">
      <alignment horizontal="centerContinuous" vertical="center"/>
    </xf>
    <xf numFmtId="0" fontId="60" fillId="0" borderId="13" xfId="786" applyFont="1" applyFill="1" applyBorder="1" applyAlignment="1">
      <alignment horizontal="center" vertical="center"/>
    </xf>
    <xf numFmtId="0" fontId="60" fillId="0" borderId="26" xfId="786" applyFont="1" applyFill="1" applyBorder="1" applyAlignment="1">
      <alignment horizontal="centerContinuous" vertical="center"/>
    </xf>
    <xf numFmtId="0" fontId="60" fillId="0" borderId="26" xfId="786" applyFont="1" applyFill="1" applyBorder="1" applyAlignment="1">
      <alignment horizontal="center" vertical="center"/>
    </xf>
    <xf numFmtId="0" fontId="60" fillId="0" borderId="0" xfId="104" applyFont="1" applyFill="1" applyBorder="1" applyAlignment="1">
      <alignment horizontal="center" vertical="center"/>
    </xf>
    <xf numFmtId="0" fontId="60" fillId="0" borderId="20" xfId="786" applyFont="1" applyFill="1" applyBorder="1" applyAlignment="1">
      <alignment horizontal="center" vertical="center"/>
    </xf>
    <xf numFmtId="0" fontId="60" fillId="0" borderId="0" xfId="786" applyFont="1" applyFill="1" applyBorder="1" applyAlignment="1">
      <alignment horizontal="centerContinuous" vertical="center"/>
    </xf>
    <xf numFmtId="0" fontId="60" fillId="0" borderId="25" xfId="786" applyFont="1" applyFill="1" applyBorder="1" applyAlignment="1">
      <alignment horizontal="center" vertical="center"/>
    </xf>
    <xf numFmtId="0" fontId="60" fillId="0" borderId="25" xfId="786" applyFont="1" applyFill="1" applyBorder="1" applyAlignment="1">
      <alignment horizontal="centerContinuous" vertical="center"/>
    </xf>
    <xf numFmtId="0" fontId="60" fillId="0" borderId="15" xfId="786" applyFont="1" applyFill="1" applyBorder="1" applyAlignment="1">
      <alignment horizontal="centerContinuous" vertical="center"/>
    </xf>
    <xf numFmtId="0" fontId="60" fillId="0" borderId="22" xfId="786" applyFont="1" applyFill="1" applyBorder="1" applyAlignment="1">
      <alignment horizontal="centerContinuous" vertical="center"/>
    </xf>
    <xf numFmtId="0" fontId="60" fillId="0" borderId="21" xfId="786" applyFont="1" applyFill="1" applyBorder="1" applyAlignment="1">
      <alignment horizontal="center" vertical="center"/>
    </xf>
    <xf numFmtId="0" fontId="60" fillId="0" borderId="21" xfId="786" applyFont="1" applyFill="1" applyBorder="1" applyAlignment="1">
      <alignment horizontal="centerContinuous" vertical="center"/>
    </xf>
    <xf numFmtId="0" fontId="60" fillId="0" borderId="16" xfId="786" applyFont="1" applyFill="1" applyBorder="1" applyAlignment="1">
      <alignment horizontal="center" vertical="center"/>
    </xf>
    <xf numFmtId="0" fontId="60" fillId="0" borderId="18" xfId="104" applyFont="1" applyFill="1" applyBorder="1" applyAlignment="1">
      <alignment horizontal="center" vertical="center"/>
    </xf>
    <xf numFmtId="0" fontId="74" fillId="0" borderId="15" xfId="0" quotePrefix="1" applyFont="1" applyBorder="1" applyAlignment="1">
      <alignment horizontal="center" vertical="center"/>
    </xf>
    <xf numFmtId="0" fontId="60" fillId="0" borderId="18" xfId="0" applyFont="1" applyBorder="1" applyAlignment="1">
      <alignment horizontal="centerContinuous" vertical="center" wrapText="1"/>
    </xf>
    <xf numFmtId="0" fontId="54" fillId="0" borderId="26" xfId="104" applyFont="1" applyFill="1" applyBorder="1" applyAlignment="1">
      <alignment horizontal="centerContinuous" vertical="center"/>
    </xf>
    <xf numFmtId="0" fontId="60" fillId="0" borderId="20" xfId="0" applyFont="1" applyBorder="1" applyAlignment="1">
      <alignment vertical="center" shrinkToFit="1"/>
    </xf>
    <xf numFmtId="0" fontId="54" fillId="0" borderId="22" xfId="104" applyFont="1" applyFill="1" applyBorder="1" applyAlignment="1">
      <alignment horizontal="centerContinuous" vertical="center"/>
    </xf>
    <xf numFmtId="0" fontId="60" fillId="0" borderId="18" xfId="0" applyFont="1" applyBorder="1" applyAlignment="1">
      <alignment horizontal="center" vertical="center" shrinkToFit="1"/>
    </xf>
    <xf numFmtId="0" fontId="60" fillId="0" borderId="22" xfId="0" applyFont="1" applyBorder="1" applyAlignment="1">
      <alignment horizontal="centerContinuous" vertical="center" wrapText="1"/>
    </xf>
    <xf numFmtId="3" fontId="60" fillId="0" borderId="0" xfId="0" applyNumberFormat="1" applyFont="1" applyBorder="1" applyAlignment="1">
      <alignment horizontal="center" vertical="center"/>
    </xf>
    <xf numFmtId="0" fontId="58" fillId="0" borderId="0" xfId="104" applyFont="1" applyFill="1" applyAlignment="1">
      <alignment horizontal="centerContinuous"/>
    </xf>
    <xf numFmtId="0" fontId="67" fillId="0" borderId="0" xfId="104" applyFont="1" applyFill="1" applyAlignment="1">
      <alignment horizontal="center"/>
    </xf>
    <xf numFmtId="0" fontId="58" fillId="0" borderId="0" xfId="104" applyFont="1" applyFill="1" applyBorder="1" applyAlignment="1">
      <alignment horizontal="center"/>
    </xf>
    <xf numFmtId="0" fontId="58" fillId="0" borderId="0" xfId="104" applyFont="1" applyFill="1" applyAlignment="1">
      <alignment horizontal="right"/>
    </xf>
    <xf numFmtId="0" fontId="59" fillId="0" borderId="0" xfId="112" applyFont="1" applyFill="1" applyBorder="1"/>
    <xf numFmtId="0" fontId="71" fillId="0" borderId="0" xfId="112" applyFont="1" applyFill="1" applyBorder="1" applyAlignment="1">
      <alignment vertical="top"/>
    </xf>
    <xf numFmtId="0" fontId="54" fillId="0" borderId="14" xfId="104" applyFont="1" applyFill="1" applyBorder="1"/>
    <xf numFmtId="0" fontId="54" fillId="0" borderId="14" xfId="104" applyFont="1" applyFill="1" applyBorder="1" applyAlignment="1">
      <alignment horizontal="center"/>
    </xf>
    <xf numFmtId="0" fontId="54" fillId="0" borderId="0" xfId="104" applyFont="1" applyFill="1" applyBorder="1" applyAlignment="1">
      <alignment horizontal="left"/>
    </xf>
    <xf numFmtId="0" fontId="54" fillId="0" borderId="14" xfId="104" applyFont="1" applyFill="1" applyBorder="1" applyAlignment="1">
      <alignment horizontal="right"/>
    </xf>
    <xf numFmtId="0" fontId="54" fillId="0" borderId="0" xfId="104" applyFont="1" applyFill="1" applyBorder="1" applyAlignment="1">
      <alignment horizontal="right"/>
    </xf>
    <xf numFmtId="0" fontId="54" fillId="0" borderId="0" xfId="112" applyFont="1" applyFill="1" applyBorder="1"/>
    <xf numFmtId="0" fontId="54" fillId="0" borderId="0" xfId="104" applyFont="1" applyFill="1" applyBorder="1" applyAlignment="1">
      <alignment horizontal="center" vertical="center"/>
    </xf>
    <xf numFmtId="0" fontId="54" fillId="0" borderId="32" xfId="104" applyFont="1" applyFill="1" applyBorder="1" applyAlignment="1">
      <alignment horizontal="centerContinuous" vertical="center" wrapText="1"/>
    </xf>
    <xf numFmtId="0" fontId="54" fillId="0" borderId="23" xfId="104" applyFont="1" applyFill="1" applyBorder="1" applyAlignment="1">
      <alignment horizontal="centerContinuous" vertical="center"/>
    </xf>
    <xf numFmtId="0" fontId="54" fillId="0" borderId="0" xfId="112" applyFont="1" applyFill="1" applyBorder="1" applyAlignment="1">
      <alignment vertical="center"/>
    </xf>
    <xf numFmtId="0" fontId="54" fillId="0" borderId="15" xfId="104" applyFont="1" applyFill="1" applyBorder="1" applyAlignment="1">
      <alignment horizontal="center" vertical="center"/>
    </xf>
    <xf numFmtId="0" fontId="54" fillId="0" borderId="18" xfId="104" applyFont="1" applyFill="1" applyBorder="1" applyAlignment="1">
      <alignment horizontal="center" vertical="center"/>
    </xf>
    <xf numFmtId="0" fontId="54" fillId="0" borderId="35" xfId="104" applyFont="1" applyFill="1" applyBorder="1" applyAlignment="1">
      <alignment horizontal="centerContinuous" vertical="center" wrapText="1"/>
    </xf>
    <xf numFmtId="0" fontId="54" fillId="0" borderId="21" xfId="104" applyFont="1" applyFill="1" applyBorder="1" applyAlignment="1">
      <alignment horizontal="center" vertical="center"/>
    </xf>
    <xf numFmtId="0" fontId="60" fillId="0" borderId="13" xfId="112" applyFont="1" applyFill="1" applyBorder="1" applyAlignment="1">
      <alignment horizontal="center" vertical="center"/>
    </xf>
    <xf numFmtId="187" fontId="60" fillId="0" borderId="0" xfId="112" applyNumberFormat="1" applyFont="1" applyFill="1" applyBorder="1" applyAlignment="1">
      <alignment horizontal="right" vertical="center"/>
    </xf>
    <xf numFmtId="187" fontId="60" fillId="0" borderId="0" xfId="103" quotePrefix="1" applyNumberFormat="1" applyFont="1" applyFill="1" applyBorder="1" applyAlignment="1">
      <alignment horizontal="right" vertical="center"/>
    </xf>
    <xf numFmtId="187" fontId="60" fillId="0" borderId="0" xfId="103" applyNumberFormat="1" applyFont="1" applyFill="1" applyBorder="1" applyAlignment="1">
      <alignment horizontal="right" vertical="center"/>
    </xf>
    <xf numFmtId="187" fontId="60" fillId="0" borderId="15" xfId="112" applyNumberFormat="1" applyFont="1" applyFill="1" applyBorder="1" applyAlignment="1">
      <alignment horizontal="right" vertical="center"/>
    </xf>
    <xf numFmtId="0" fontId="60" fillId="0" borderId="15" xfId="112" applyFont="1" applyFill="1" applyBorder="1" applyAlignment="1">
      <alignment horizontal="center" vertical="center"/>
    </xf>
    <xf numFmtId="0" fontId="62" fillId="0" borderId="16" xfId="112" applyFont="1" applyFill="1" applyBorder="1" applyAlignment="1">
      <alignment horizontal="center" vertical="center"/>
    </xf>
    <xf numFmtId="187" fontId="62" fillId="0" borderId="21" xfId="112" applyNumberFormat="1" applyFont="1" applyFill="1" applyBorder="1" applyAlignment="1">
      <alignment horizontal="right" vertical="center"/>
    </xf>
    <xf numFmtId="187" fontId="62" fillId="0" borderId="18" xfId="103" quotePrefix="1" applyNumberFormat="1" applyFont="1" applyFill="1" applyBorder="1" applyAlignment="1">
      <alignment horizontal="right" vertical="center"/>
    </xf>
    <xf numFmtId="187" fontId="62" fillId="0" borderId="18" xfId="103" applyNumberFormat="1" applyFont="1" applyFill="1" applyBorder="1" applyAlignment="1">
      <alignment horizontal="right" vertical="center"/>
    </xf>
    <xf numFmtId="187" fontId="62" fillId="0" borderId="18" xfId="112" applyNumberFormat="1" applyFont="1" applyFill="1" applyBorder="1" applyAlignment="1">
      <alignment horizontal="right" vertical="center"/>
    </xf>
    <xf numFmtId="0" fontId="62" fillId="0" borderId="22" xfId="112" applyFont="1" applyFill="1" applyBorder="1" applyAlignment="1">
      <alignment horizontal="center" vertical="center"/>
    </xf>
    <xf numFmtId="0" fontId="62" fillId="0" borderId="21" xfId="112" applyFont="1" applyFill="1" applyBorder="1" applyAlignment="1">
      <alignment horizontal="center" vertical="center"/>
    </xf>
    <xf numFmtId="0" fontId="54" fillId="0" borderId="16" xfId="104" applyFont="1" applyFill="1" applyBorder="1"/>
    <xf numFmtId="0" fontId="54" fillId="0" borderId="18" xfId="104" applyFont="1" applyFill="1" applyBorder="1"/>
    <xf numFmtId="0" fontId="54" fillId="0" borderId="18" xfId="104" applyFont="1" applyFill="1" applyBorder="1" applyAlignment="1">
      <alignment horizontal="center"/>
    </xf>
    <xf numFmtId="0" fontId="65" fillId="0" borderId="21" xfId="104" applyFont="1" applyFill="1" applyBorder="1" applyAlignment="1">
      <alignment horizontal="right"/>
    </xf>
    <xf numFmtId="0" fontId="54" fillId="0" borderId="0" xfId="104" applyFont="1" applyFill="1"/>
    <xf numFmtId="0" fontId="54" fillId="0" borderId="0" xfId="104" applyFont="1" applyFill="1" applyAlignment="1">
      <alignment horizontal="right"/>
    </xf>
    <xf numFmtId="0" fontId="54" fillId="0" borderId="0" xfId="104" applyFont="1" applyFill="1" applyAlignment="1">
      <alignment horizontal="center"/>
    </xf>
    <xf numFmtId="0" fontId="76" fillId="0" borderId="0" xfId="104" applyFont="1" applyFill="1" applyBorder="1" applyAlignment="1">
      <alignment horizontal="right"/>
    </xf>
    <xf numFmtId="0" fontId="66" fillId="0" borderId="0" xfId="104" applyFont="1" applyFill="1"/>
    <xf numFmtId="0" fontId="66" fillId="0" borderId="0" xfId="104" applyFont="1" applyFill="1" applyAlignment="1">
      <alignment horizontal="right"/>
    </xf>
    <xf numFmtId="0" fontId="66" fillId="0" borderId="0" xfId="104" applyFont="1" applyFill="1" applyBorder="1" applyAlignment="1">
      <alignment horizontal="center"/>
    </xf>
    <xf numFmtId="0" fontId="54" fillId="0" borderId="0" xfId="104" applyFont="1" applyFill="1" applyAlignment="1"/>
    <xf numFmtId="3" fontId="77" fillId="0" borderId="0" xfId="105" applyNumberFormat="1" applyFont="1" applyFill="1" applyAlignment="1">
      <alignment horizontal="centerContinuous"/>
    </xf>
    <xf numFmtId="0" fontId="77" fillId="0" borderId="0" xfId="0" applyFont="1" applyFill="1" applyBorder="1"/>
    <xf numFmtId="3" fontId="77" fillId="0" borderId="0" xfId="105" applyNumberFormat="1" applyFont="1" applyFill="1" applyBorder="1"/>
    <xf numFmtId="3" fontId="77" fillId="0" borderId="0" xfId="105" applyNumberFormat="1" applyFont="1" applyFill="1" applyBorder="1" applyAlignment="1">
      <alignment horizontal="right"/>
    </xf>
    <xf numFmtId="3" fontId="77" fillId="0" borderId="0" xfId="107" applyNumberFormat="1" applyFont="1" applyFill="1"/>
    <xf numFmtId="0" fontId="60" fillId="0" borderId="14" xfId="105" applyFont="1" applyFill="1" applyBorder="1"/>
    <xf numFmtId="3" fontId="60" fillId="0" borderId="14" xfId="105" applyNumberFormat="1" applyFont="1" applyFill="1" applyBorder="1"/>
    <xf numFmtId="3" fontId="60" fillId="0" borderId="14" xfId="105" applyNumberFormat="1" applyFont="1" applyFill="1" applyBorder="1" applyAlignment="1">
      <alignment horizontal="right"/>
    </xf>
    <xf numFmtId="3" fontId="60" fillId="0" borderId="14" xfId="111" applyNumberFormat="1" applyFont="1" applyFill="1" applyBorder="1" applyAlignment="1">
      <alignment horizontal="right"/>
    </xf>
    <xf numFmtId="3" fontId="60" fillId="0" borderId="0" xfId="105" applyNumberFormat="1" applyFont="1" applyFill="1" applyBorder="1" applyAlignment="1">
      <alignment horizontal="center" vertical="center"/>
    </xf>
    <xf numFmtId="0" fontId="60" fillId="0" borderId="27" xfId="105" applyFont="1" applyFill="1" applyBorder="1" applyAlignment="1">
      <alignment horizontal="center" vertical="center"/>
    </xf>
    <xf numFmtId="3" fontId="60" fillId="0" borderId="27" xfId="105" applyNumberFormat="1" applyFont="1" applyFill="1" applyBorder="1" applyAlignment="1">
      <alignment horizontal="center" vertical="center"/>
    </xf>
    <xf numFmtId="3" fontId="60" fillId="0" borderId="27" xfId="105" applyNumberFormat="1" applyFont="1" applyFill="1" applyBorder="1" applyAlignment="1">
      <alignment horizontal="centerContinuous" vertical="center"/>
    </xf>
    <xf numFmtId="3" fontId="60" fillId="0" borderId="29" xfId="105" applyNumberFormat="1" applyFont="1" applyFill="1" applyBorder="1" applyAlignment="1">
      <alignment horizontal="centerContinuous" vertical="center"/>
    </xf>
    <xf numFmtId="3" fontId="60" fillId="0" borderId="0" xfId="105" applyNumberFormat="1" applyFont="1" applyFill="1" applyBorder="1" applyAlignment="1">
      <alignment horizontal="centerContinuous" vertical="center"/>
    </xf>
    <xf numFmtId="3" fontId="60" fillId="0" borderId="27" xfId="109" applyNumberFormat="1" applyFont="1" applyFill="1" applyBorder="1" applyAlignment="1">
      <alignment horizontal="centerContinuous" vertical="center"/>
    </xf>
    <xf numFmtId="3" fontId="60" fillId="0" borderId="13" xfId="109" applyNumberFormat="1" applyFont="1" applyFill="1" applyBorder="1" applyAlignment="1">
      <alignment horizontal="centerContinuous" vertical="center"/>
    </xf>
    <xf numFmtId="0" fontId="60" fillId="0" borderId="27" xfId="102" applyFont="1" applyFill="1" applyBorder="1" applyAlignment="1">
      <alignment horizontal="centerContinuous" vertical="center"/>
    </xf>
    <xf numFmtId="0" fontId="60" fillId="0" borderId="28" xfId="102" applyFont="1" applyFill="1" applyBorder="1" applyAlignment="1">
      <alignment horizontal="centerContinuous" vertical="center"/>
    </xf>
    <xf numFmtId="0" fontId="60" fillId="0" borderId="27" xfId="105" applyFont="1" applyFill="1" applyBorder="1" applyAlignment="1">
      <alignment horizontal="right" vertical="center"/>
    </xf>
    <xf numFmtId="0" fontId="60" fillId="0" borderId="20" xfId="105" applyFont="1" applyFill="1" applyBorder="1" applyAlignment="1">
      <alignment horizontal="center" vertical="center"/>
    </xf>
    <xf numFmtId="3" fontId="60" fillId="0" borderId="15" xfId="105" applyNumberFormat="1" applyFont="1" applyFill="1" applyBorder="1" applyAlignment="1">
      <alignment horizontal="centerContinuous" vertical="center"/>
    </xf>
    <xf numFmtId="3" fontId="60" fillId="0" borderId="18" xfId="105" applyNumberFormat="1" applyFont="1" applyFill="1" applyBorder="1" applyAlignment="1">
      <alignment horizontal="centerContinuous" vertical="center"/>
    </xf>
    <xf numFmtId="3" fontId="60" fillId="0" borderId="21" xfId="109" applyNumberFormat="1" applyFont="1" applyFill="1" applyBorder="1" applyAlignment="1">
      <alignment horizontal="centerContinuous" vertical="center"/>
    </xf>
    <xf numFmtId="3" fontId="60" fillId="0" borderId="16" xfId="109" applyNumberFormat="1" applyFont="1" applyFill="1" applyBorder="1" applyAlignment="1">
      <alignment horizontal="centerContinuous" vertical="center"/>
    </xf>
    <xf numFmtId="0" fontId="60" fillId="0" borderId="20" xfId="102" applyFont="1" applyFill="1" applyBorder="1" applyAlignment="1">
      <alignment horizontal="centerContinuous" vertical="center"/>
    </xf>
    <xf numFmtId="0" fontId="60" fillId="0" borderId="13" xfId="102" applyFont="1" applyFill="1" applyBorder="1" applyAlignment="1">
      <alignment horizontal="centerContinuous" vertical="center"/>
    </xf>
    <xf numFmtId="0" fontId="60" fillId="0" borderId="15" xfId="106" applyFont="1" applyFill="1" applyBorder="1" applyAlignment="1">
      <alignment horizontal="center" vertical="center"/>
    </xf>
    <xf numFmtId="3" fontId="60" fillId="0" borderId="20" xfId="105" applyNumberFormat="1" applyFont="1" applyFill="1" applyBorder="1" applyAlignment="1">
      <alignment horizontal="centerContinuous" vertical="center" shrinkToFit="1"/>
    </xf>
    <xf numFmtId="3" fontId="60" fillId="0" borderId="0" xfId="105" applyNumberFormat="1" applyFont="1" applyFill="1" applyBorder="1" applyAlignment="1">
      <alignment horizontal="center" vertical="center" shrinkToFit="1"/>
    </xf>
    <xf numFmtId="3" fontId="60" fillId="0" borderId="25" xfId="105" applyNumberFormat="1" applyFont="1" applyFill="1" applyBorder="1" applyAlignment="1">
      <alignment horizontal="centerContinuous" vertical="center"/>
    </xf>
    <xf numFmtId="3" fontId="60" fillId="0" borderId="15" xfId="109" applyNumberFormat="1" applyFont="1" applyFill="1" applyBorder="1" applyAlignment="1">
      <alignment horizontal="center" vertical="center" shrinkToFit="1"/>
    </xf>
    <xf numFmtId="3" fontId="60" fillId="0" borderId="26" xfId="109" applyNumberFormat="1" applyFont="1" applyFill="1" applyBorder="1" applyAlignment="1">
      <alignment horizontal="center" vertical="center" shrinkToFit="1"/>
    </xf>
    <xf numFmtId="0" fontId="60" fillId="0" borderId="26" xfId="102" applyFont="1" applyFill="1" applyBorder="1" applyAlignment="1">
      <alignment horizontal="center" vertical="center" shrinkToFit="1"/>
    </xf>
    <xf numFmtId="0" fontId="60" fillId="0" borderId="24" xfId="102" applyFont="1" applyFill="1" applyBorder="1" applyAlignment="1">
      <alignment horizontal="center" vertical="center" shrinkToFit="1"/>
    </xf>
    <xf numFmtId="3" fontId="60" fillId="0" borderId="18" xfId="105" applyNumberFormat="1" applyFont="1" applyFill="1" applyBorder="1" applyAlignment="1">
      <alignment horizontal="center" vertical="center"/>
    </xf>
    <xf numFmtId="3" fontId="60" fillId="0" borderId="22" xfId="105" applyNumberFormat="1" applyFont="1" applyFill="1" applyBorder="1" applyAlignment="1">
      <alignment horizontal="centerContinuous" vertical="center" shrinkToFit="1"/>
    </xf>
    <xf numFmtId="3" fontId="60" fillId="0" borderId="18" xfId="105" applyNumberFormat="1" applyFont="1" applyFill="1" applyBorder="1" applyAlignment="1">
      <alignment horizontal="center" vertical="center" shrinkToFit="1"/>
    </xf>
    <xf numFmtId="3" fontId="60" fillId="0" borderId="21" xfId="105" applyNumberFormat="1" applyFont="1" applyFill="1" applyBorder="1" applyAlignment="1">
      <alignment horizontal="centerContinuous" vertical="center"/>
    </xf>
    <xf numFmtId="3" fontId="60" fillId="0" borderId="22" xfId="109" applyNumberFormat="1" applyFont="1" applyFill="1" applyBorder="1" applyAlignment="1">
      <alignment horizontal="centerContinuous" vertical="center" wrapText="1"/>
    </xf>
    <xf numFmtId="0" fontId="60" fillId="0" borderId="16" xfId="102" applyFont="1" applyFill="1" applyBorder="1" applyAlignment="1">
      <alignment horizontal="center" vertical="center" wrapText="1"/>
    </xf>
    <xf numFmtId="0" fontId="60" fillId="0" borderId="16" xfId="102" applyFont="1" applyFill="1" applyBorder="1" applyAlignment="1">
      <alignment horizontal="centerContinuous" vertical="center"/>
    </xf>
    <xf numFmtId="0" fontId="60" fillId="0" borderId="21" xfId="105" applyFont="1" applyFill="1" applyBorder="1" applyAlignment="1">
      <alignment horizontal="right" vertical="center"/>
    </xf>
    <xf numFmtId="0" fontId="60" fillId="0" borderId="0" xfId="102" applyFont="1" applyFill="1" applyBorder="1" applyAlignment="1"/>
    <xf numFmtId="3" fontId="60" fillId="0" borderId="0" xfId="105" applyNumberFormat="1" applyFont="1" applyFill="1" applyBorder="1"/>
    <xf numFmtId="0" fontId="60" fillId="0" borderId="0" xfId="113" applyFont="1" applyFill="1" applyBorder="1"/>
    <xf numFmtId="0" fontId="60" fillId="0" borderId="0" xfId="102" applyFont="1" applyFill="1" applyAlignment="1"/>
    <xf numFmtId="3" fontId="60" fillId="0" borderId="0" xfId="105" applyNumberFormat="1" applyFont="1" applyFill="1" applyBorder="1" applyAlignment="1">
      <alignment horizontal="right"/>
    </xf>
    <xf numFmtId="0" fontId="54" fillId="0" borderId="13" xfId="113" applyFont="1" applyBorder="1" applyAlignment="1">
      <alignment horizontal="center" vertical="center"/>
    </xf>
    <xf numFmtId="187" fontId="54" fillId="0" borderId="0" xfId="104" applyNumberFormat="1" applyFont="1" applyFill="1" applyBorder="1" applyAlignment="1">
      <alignment horizontal="right" vertical="center"/>
    </xf>
    <xf numFmtId="187" fontId="54" fillId="0" borderId="0" xfId="104" quotePrefix="1" applyNumberFormat="1" applyFont="1" applyFill="1" applyBorder="1" applyAlignment="1">
      <alignment horizontal="right" vertical="center"/>
    </xf>
    <xf numFmtId="191" fontId="54" fillId="0" borderId="0" xfId="104" quotePrefix="1" applyNumberFormat="1" applyFont="1" applyFill="1" applyBorder="1" applyAlignment="1">
      <alignment horizontal="right" vertical="center"/>
    </xf>
    <xf numFmtId="190" fontId="54" fillId="0" borderId="0" xfId="104" quotePrefix="1" applyNumberFormat="1" applyFont="1" applyFill="1" applyBorder="1" applyAlignment="1">
      <alignment horizontal="right" vertical="center"/>
    </xf>
    <xf numFmtId="0" fontId="65" fillId="0" borderId="15" xfId="113" applyFont="1" applyBorder="1" applyAlignment="1">
      <alignment horizontal="center" vertical="center"/>
    </xf>
    <xf numFmtId="0" fontId="54" fillId="0" borderId="0" xfId="113" applyFont="1" applyFill="1" applyBorder="1" applyAlignment="1">
      <alignment vertical="top"/>
    </xf>
    <xf numFmtId="0" fontId="54" fillId="0" borderId="20" xfId="113" applyFont="1" applyBorder="1" applyAlignment="1">
      <alignment horizontal="center" vertical="center"/>
    </xf>
    <xf numFmtId="0" fontId="67" fillId="0" borderId="0" xfId="113" applyFont="1" applyFill="1" applyBorder="1" applyAlignment="1">
      <alignment vertical="top"/>
    </xf>
    <xf numFmtId="179" fontId="60" fillId="0" borderId="0" xfId="0" applyNumberFormat="1" applyFont="1" applyFill="1" applyBorder="1" applyAlignment="1">
      <alignment horizontal="right" vertical="center" shrinkToFit="1"/>
    </xf>
    <xf numFmtId="3" fontId="78" fillId="0" borderId="21" xfId="107" applyNumberFormat="1" applyFont="1" applyFill="1" applyBorder="1" applyAlignment="1">
      <alignment vertical="center"/>
    </xf>
    <xf numFmtId="0" fontId="54" fillId="0" borderId="15" xfId="113" applyFont="1" applyBorder="1" applyAlignment="1">
      <alignment horizontal="center" vertical="center"/>
    </xf>
    <xf numFmtId="0" fontId="66" fillId="0" borderId="0" xfId="0" applyNumberFormat="1" applyFont="1" applyFill="1" applyBorder="1" applyAlignment="1">
      <alignment horizontal="center" vertical="center"/>
    </xf>
    <xf numFmtId="0" fontId="60" fillId="0" borderId="0" xfId="113" applyFont="1" applyFill="1" applyBorder="1" applyAlignment="1">
      <alignment horizontal="right" vertical="center"/>
    </xf>
    <xf numFmtId="198" fontId="60" fillId="0" borderId="0" xfId="793" applyNumberFormat="1" applyFont="1" applyFill="1" applyBorder="1" applyAlignment="1">
      <alignment vertical="center" shrinkToFit="1"/>
    </xf>
    <xf numFmtId="198" fontId="60" fillId="0" borderId="0" xfId="781" applyNumberFormat="1" applyFont="1" applyFill="1" applyBorder="1" applyAlignment="1">
      <alignment vertical="center" shrinkToFit="1"/>
    </xf>
    <xf numFmtId="198" fontId="60" fillId="0" borderId="0" xfId="794" applyNumberFormat="1" applyFont="1" applyFill="1" applyBorder="1" applyAlignment="1">
      <alignment vertical="center" shrinkToFit="1"/>
    </xf>
    <xf numFmtId="0" fontId="81" fillId="0" borderId="0" xfId="113" applyNumberFormat="1" applyFont="1" applyFill="1" applyBorder="1"/>
    <xf numFmtId="0" fontId="60" fillId="0" borderId="43" xfId="113" applyFont="1" applyBorder="1" applyAlignment="1">
      <alignment horizontal="center" vertical="center"/>
    </xf>
    <xf numFmtId="187" fontId="60" fillId="0" borderId="44" xfId="104" applyNumberFormat="1" applyFont="1" applyFill="1" applyBorder="1" applyAlignment="1">
      <alignment horizontal="right" vertical="center"/>
    </xf>
    <xf numFmtId="187" fontId="60" fillId="0" borderId="42" xfId="104" applyNumberFormat="1" applyFont="1" applyFill="1" applyBorder="1" applyAlignment="1">
      <alignment horizontal="right" vertical="center"/>
    </xf>
    <xf numFmtId="187" fontId="60" fillId="0" borderId="43" xfId="104" applyNumberFormat="1" applyFont="1" applyFill="1" applyBorder="1" applyAlignment="1">
      <alignment horizontal="right" vertical="center"/>
    </xf>
    <xf numFmtId="0" fontId="60" fillId="0" borderId="44" xfId="113" applyFont="1" applyBorder="1" applyAlignment="1">
      <alignment horizontal="center" vertical="center"/>
    </xf>
    <xf numFmtId="201" fontId="60" fillId="0" borderId="15" xfId="104" applyNumberFormat="1" applyFont="1" applyFill="1" applyBorder="1" applyAlignment="1">
      <alignment vertical="center"/>
    </xf>
    <xf numFmtId="201" fontId="60" fillId="0" borderId="0" xfId="104" applyNumberFormat="1" applyFont="1" applyFill="1" applyBorder="1" applyAlignment="1">
      <alignment vertical="center"/>
    </xf>
    <xf numFmtId="3" fontId="60" fillId="0" borderId="0" xfId="105" applyNumberFormat="1" applyFont="1" applyFill="1" applyBorder="1" applyAlignment="1">
      <alignment vertical="center"/>
    </xf>
    <xf numFmtId="201" fontId="60" fillId="0" borderId="13" xfId="104" applyNumberFormat="1" applyFont="1" applyFill="1" applyBorder="1" applyAlignment="1">
      <alignment vertical="center"/>
    </xf>
    <xf numFmtId="201" fontId="60" fillId="0" borderId="15" xfId="104" applyNumberFormat="1" applyFont="1" applyFill="1" applyBorder="1" applyAlignment="1">
      <alignment horizontal="right" vertical="center"/>
    </xf>
    <xf numFmtId="201" fontId="60" fillId="0" borderId="0" xfId="104" quotePrefix="1" applyNumberFormat="1" applyFont="1" applyFill="1" applyBorder="1" applyAlignment="1">
      <alignment horizontal="right" vertical="center"/>
    </xf>
    <xf numFmtId="3" fontId="60" fillId="0" borderId="0" xfId="105" applyNumberFormat="1" applyFont="1" applyFill="1" applyBorder="1" applyAlignment="1">
      <alignment horizontal="right" vertical="center"/>
    </xf>
    <xf numFmtId="201" fontId="60" fillId="0" borderId="0" xfId="104" applyNumberFormat="1" applyFont="1" applyFill="1" applyBorder="1" applyAlignment="1">
      <alignment horizontal="right" vertical="center"/>
    </xf>
    <xf numFmtId="200" fontId="60" fillId="0" borderId="0" xfId="104" quotePrefix="1" applyNumberFormat="1" applyFont="1" applyFill="1" applyBorder="1" applyAlignment="1">
      <alignment horizontal="right" vertical="center"/>
    </xf>
    <xf numFmtId="201" fontId="60" fillId="0" borderId="13" xfId="104" quotePrefix="1" applyNumberFormat="1" applyFont="1" applyFill="1" applyBorder="1" applyAlignment="1">
      <alignment horizontal="right" vertical="center"/>
    </xf>
    <xf numFmtId="0" fontId="60" fillId="0" borderId="0" xfId="92" applyNumberFormat="1" applyFont="1" applyBorder="1" applyAlignment="1">
      <alignment horizontal="center" vertical="center" shrinkToFit="1"/>
    </xf>
    <xf numFmtId="183" fontId="82" fillId="0" borderId="13" xfId="113" applyNumberFormat="1" applyFont="1" applyFill="1" applyBorder="1" applyAlignment="1">
      <alignment horizontal="right" vertical="center"/>
    </xf>
    <xf numFmtId="179" fontId="75" fillId="0" borderId="18" xfId="64" applyFont="1" applyFill="1" applyBorder="1" applyAlignment="1">
      <alignment horizontal="right" vertical="center"/>
    </xf>
    <xf numFmtId="0" fontId="54" fillId="0" borderId="0" xfId="104" applyFont="1" applyFill="1" applyBorder="1" applyAlignment="1">
      <alignment horizontal="center"/>
    </xf>
    <xf numFmtId="0" fontId="60" fillId="0" borderId="20" xfId="112" applyFont="1" applyFill="1" applyBorder="1" applyAlignment="1">
      <alignment horizontal="center" vertical="center"/>
    </xf>
    <xf numFmtId="187" fontId="60" fillId="0" borderId="13" xfId="103" applyNumberFormat="1" applyFont="1" applyFill="1" applyBorder="1" applyAlignment="1">
      <alignment horizontal="right" vertical="center"/>
    </xf>
    <xf numFmtId="0" fontId="54" fillId="0" borderId="33" xfId="104" applyFont="1" applyFill="1" applyBorder="1" applyAlignment="1">
      <alignment horizontal="centerContinuous" vertical="center" wrapText="1"/>
    </xf>
    <xf numFmtId="0" fontId="60" fillId="0" borderId="26" xfId="0" applyFont="1" applyFill="1" applyBorder="1" applyAlignment="1">
      <alignment horizontal="centerContinuous" vertical="center" shrinkToFit="1"/>
    </xf>
    <xf numFmtId="0" fontId="60" fillId="0" borderId="13" xfId="92" applyNumberFormat="1" applyFont="1" applyFill="1" applyBorder="1" applyAlignment="1">
      <alignment horizontal="distributed" vertical="center"/>
    </xf>
    <xf numFmtId="185" fontId="60" fillId="0" borderId="0" xfId="64" applyNumberFormat="1" applyFont="1" applyFill="1" applyBorder="1" applyAlignment="1">
      <alignment horizontal="right" vertical="center"/>
    </xf>
    <xf numFmtId="0" fontId="60" fillId="0" borderId="15" xfId="0" applyNumberFormat="1" applyFont="1" applyFill="1" applyBorder="1" applyAlignment="1">
      <alignment horizontal="centerContinuous" vertical="distributed"/>
    </xf>
    <xf numFmtId="0" fontId="60" fillId="0" borderId="0" xfId="0" applyNumberFormat="1" applyFont="1" applyFill="1" applyBorder="1"/>
    <xf numFmtId="179" fontId="60" fillId="0" borderId="0" xfId="64" applyNumberFormat="1" applyFont="1" applyFill="1" applyBorder="1" applyAlignment="1">
      <alignment horizontal="right" vertical="center"/>
    </xf>
    <xf numFmtId="0" fontId="58" fillId="0" borderId="0" xfId="0" applyFont="1" applyFill="1" applyBorder="1" applyAlignment="1">
      <alignment horizontal="centerContinuous" vertical="top"/>
    </xf>
    <xf numFmtId="0" fontId="60" fillId="0" borderId="14" xfId="0" applyFont="1" applyFill="1" applyBorder="1"/>
    <xf numFmtId="0" fontId="59" fillId="0" borderId="0" xfId="0" applyFont="1" applyFill="1" applyBorder="1" applyAlignment="1">
      <alignment vertical="center"/>
    </xf>
    <xf numFmtId="0" fontId="58" fillId="0" borderId="0" xfId="0" applyFont="1" applyFill="1" applyBorder="1" applyAlignment="1">
      <alignment horizontal="center" vertical="top"/>
    </xf>
    <xf numFmtId="0" fontId="58" fillId="0" borderId="0" xfId="0" applyFont="1" applyFill="1" applyBorder="1" applyAlignment="1">
      <alignment vertical="top"/>
    </xf>
    <xf numFmtId="0" fontId="60" fillId="0" borderId="14" xfId="0" applyFont="1" applyFill="1" applyBorder="1" applyAlignment="1">
      <alignment horizontal="right"/>
    </xf>
    <xf numFmtId="3" fontId="60" fillId="0" borderId="27" xfId="0" applyNumberFormat="1" applyFont="1" applyFill="1" applyBorder="1" applyAlignment="1">
      <alignment horizontal="center" vertical="center" shrinkToFit="1"/>
    </xf>
    <xf numFmtId="0" fontId="60" fillId="0" borderId="27" xfId="0" applyFont="1" applyFill="1" applyBorder="1" applyAlignment="1">
      <alignment horizontal="center" vertical="center" shrinkToFit="1"/>
    </xf>
    <xf numFmtId="0" fontId="60" fillId="0" borderId="27" xfId="0" applyFont="1" applyFill="1" applyBorder="1" applyAlignment="1">
      <alignment horizontal="centerContinuous" vertical="center" shrinkToFit="1"/>
    </xf>
    <xf numFmtId="0" fontId="60" fillId="0" borderId="0" xfId="0" applyFont="1" applyFill="1" applyBorder="1" applyAlignment="1">
      <alignment horizontal="centerContinuous" vertical="center" shrinkToFit="1"/>
    </xf>
    <xf numFmtId="0" fontId="60" fillId="0" borderId="27" xfId="0" applyFont="1" applyFill="1" applyBorder="1" applyAlignment="1">
      <alignment horizontal="centerContinuous" vertical="center"/>
    </xf>
    <xf numFmtId="0" fontId="60" fillId="0" borderId="0" xfId="0" applyFont="1" applyFill="1" applyBorder="1" applyAlignment="1">
      <alignment horizontal="centerContinuous" vertical="center"/>
    </xf>
    <xf numFmtId="0" fontId="54" fillId="0" borderId="0" xfId="0" applyFont="1" applyFill="1" applyBorder="1" applyAlignment="1">
      <alignment horizontal="centerContinuous" vertical="center" shrinkToFit="1"/>
    </xf>
    <xf numFmtId="0" fontId="54" fillId="0" borderId="15" xfId="0" applyFont="1" applyFill="1" applyBorder="1" applyAlignment="1">
      <alignment horizontal="center" vertical="center" shrinkToFit="1"/>
    </xf>
    <xf numFmtId="0" fontId="60" fillId="0" borderId="15" xfId="0" applyFont="1" applyFill="1" applyBorder="1" applyAlignment="1">
      <alignment horizontal="centerContinuous" vertical="center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25" xfId="0" applyFont="1" applyFill="1" applyBorder="1" applyAlignment="1">
      <alignment horizontal="center" vertical="center" shrinkToFit="1"/>
    </xf>
    <xf numFmtId="0" fontId="60" fillId="0" borderId="24" xfId="0" applyFont="1" applyFill="1" applyBorder="1" applyAlignment="1">
      <alignment horizontal="centerContinuous" vertical="center"/>
    </xf>
    <xf numFmtId="0" fontId="60" fillId="0" borderId="17" xfId="0" applyFont="1" applyFill="1" applyBorder="1" applyAlignment="1">
      <alignment horizontal="centerContinuous" vertical="center"/>
    </xf>
    <xf numFmtId="0" fontId="60" fillId="0" borderId="26" xfId="0" applyFont="1" applyFill="1" applyBorder="1" applyAlignment="1">
      <alignment horizontal="centerContinuous" vertical="center"/>
    </xf>
    <xf numFmtId="179" fontId="54" fillId="0" borderId="16" xfId="92" applyFont="1" applyFill="1" applyBorder="1" applyAlignment="1">
      <alignment horizontal="centerContinuous" vertical="center" shrinkToFit="1"/>
    </xf>
    <xf numFmtId="0" fontId="54" fillId="0" borderId="21" xfId="0" applyFont="1" applyFill="1" applyBorder="1" applyAlignment="1">
      <alignment horizontal="centerContinuous" vertical="center" shrinkToFit="1"/>
    </xf>
    <xf numFmtId="0" fontId="54" fillId="0" borderId="22" xfId="0" applyFont="1" applyFill="1" applyBorder="1" applyAlignment="1">
      <alignment horizontal="centerContinuous" vertical="center" shrinkToFit="1"/>
    </xf>
    <xf numFmtId="0" fontId="54" fillId="0" borderId="21" xfId="0" applyFont="1" applyFill="1" applyBorder="1" applyAlignment="1">
      <alignment horizontal="center" vertical="center" shrinkToFit="1"/>
    </xf>
    <xf numFmtId="0" fontId="54" fillId="0" borderId="16" xfId="0" applyFont="1" applyFill="1" applyBorder="1" applyAlignment="1">
      <alignment horizontal="centerContinuous" vertical="center" wrapText="1"/>
    </xf>
    <xf numFmtId="0" fontId="54" fillId="0" borderId="21" xfId="0" applyFont="1" applyFill="1" applyBorder="1" applyAlignment="1">
      <alignment horizontal="center" vertical="center" wrapText="1"/>
    </xf>
    <xf numFmtId="0" fontId="54" fillId="0" borderId="22" xfId="0" applyFont="1" applyFill="1" applyBorder="1" applyAlignment="1">
      <alignment horizontal="center" vertical="center" wrapText="1"/>
    </xf>
    <xf numFmtId="0" fontId="60" fillId="0" borderId="13" xfId="92" applyNumberFormat="1" applyFont="1" applyFill="1" applyBorder="1" applyAlignment="1">
      <alignment horizontal="center" vertical="center" shrinkToFit="1"/>
    </xf>
    <xf numFmtId="0" fontId="60" fillId="0" borderId="15" xfId="0" quotePrefix="1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2" fillId="0" borderId="0" xfId="0" applyFont="1" applyFill="1" applyBorder="1" applyAlignment="1">
      <alignment vertical="center" shrinkToFit="1"/>
    </xf>
    <xf numFmtId="179" fontId="60" fillId="0" borderId="15" xfId="0" applyNumberFormat="1" applyFont="1" applyFill="1" applyBorder="1" applyAlignment="1">
      <alignment horizontal="right" vertical="center" shrinkToFit="1"/>
    </xf>
    <xf numFmtId="0" fontId="60" fillId="0" borderId="0" xfId="0" applyFont="1" applyFill="1" applyAlignment="1">
      <alignment vertical="center"/>
    </xf>
    <xf numFmtId="0" fontId="60" fillId="0" borderId="0" xfId="0" applyFont="1" applyFill="1" applyBorder="1" applyAlignment="1">
      <alignment horizontal="right" vertical="center"/>
    </xf>
    <xf numFmtId="0" fontId="59" fillId="0" borderId="0" xfId="0" applyFont="1" applyFill="1" applyAlignment="1">
      <alignment vertical="center"/>
    </xf>
    <xf numFmtId="0" fontId="59" fillId="0" borderId="0" xfId="0" applyFont="1" applyFill="1"/>
    <xf numFmtId="185" fontId="65" fillId="0" borderId="0" xfId="0" applyNumberFormat="1" applyFont="1" applyFill="1"/>
    <xf numFmtId="0" fontId="60" fillId="0" borderId="16" xfId="92" applyNumberFormat="1" applyFont="1" applyFill="1" applyBorder="1" applyAlignment="1">
      <alignment horizontal="center" vertical="center" shrinkToFit="1"/>
    </xf>
    <xf numFmtId="179" fontId="60" fillId="0" borderId="18" xfId="0" applyNumberFormat="1" applyFont="1" applyFill="1" applyBorder="1" applyAlignment="1">
      <alignment horizontal="right" vertical="center" shrinkToFit="1"/>
    </xf>
    <xf numFmtId="0" fontId="60" fillId="0" borderId="26" xfId="0" applyFont="1" applyFill="1" applyBorder="1" applyAlignment="1">
      <alignment horizontal="centerContinuous" vertical="center" wrapText="1"/>
    </xf>
    <xf numFmtId="0" fontId="60" fillId="0" borderId="18" xfId="0" applyFont="1" applyFill="1" applyBorder="1" applyAlignment="1">
      <alignment horizontal="center" vertical="center" wrapText="1" shrinkToFit="1"/>
    </xf>
    <xf numFmtId="0" fontId="60" fillId="0" borderId="13" xfId="0" applyNumberFormat="1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right"/>
    </xf>
    <xf numFmtId="0" fontId="62" fillId="0" borderId="0" xfId="0" applyFont="1" applyFill="1" applyBorder="1" applyAlignment="1">
      <alignment horizontal="right" vertical="center"/>
    </xf>
    <xf numFmtId="0" fontId="60" fillId="0" borderId="15" xfId="0" applyFont="1" applyFill="1" applyBorder="1" applyAlignment="1">
      <alignment horizontal="center" vertical="center"/>
    </xf>
    <xf numFmtId="0" fontId="60" fillId="0" borderId="21" xfId="0" applyFont="1" applyFill="1" applyBorder="1" applyAlignment="1">
      <alignment horizontal="center" vertical="center"/>
    </xf>
    <xf numFmtId="0" fontId="60" fillId="0" borderId="20" xfId="0" applyFont="1" applyFill="1" applyBorder="1" applyAlignment="1">
      <alignment horizontal="center" vertical="center" shrinkToFit="1"/>
    </xf>
    <xf numFmtId="0" fontId="60" fillId="0" borderId="22" xfId="0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horizontal="left" indent="9"/>
    </xf>
    <xf numFmtId="0" fontId="58" fillId="0" borderId="0" xfId="0" applyFont="1" applyFill="1" applyBorder="1" applyAlignment="1">
      <alignment horizontal="left" indent="9"/>
    </xf>
    <xf numFmtId="0" fontId="59" fillId="0" borderId="0" xfId="0" applyFont="1" applyFill="1" applyAlignment="1">
      <alignment horizontal="left" indent="9"/>
    </xf>
    <xf numFmtId="0" fontId="58" fillId="0" borderId="0" xfId="0" applyFont="1" applyFill="1" applyBorder="1" applyAlignment="1">
      <alignment horizontal="centerContinuous"/>
    </xf>
    <xf numFmtId="0" fontId="58" fillId="0" borderId="0" xfId="0" applyFont="1" applyFill="1" applyBorder="1"/>
    <xf numFmtId="3" fontId="60" fillId="0" borderId="0" xfId="0" applyNumberFormat="1" applyFont="1" applyFill="1" applyBorder="1" applyAlignment="1">
      <alignment horizontal="centerContinuous" vertical="center"/>
    </xf>
    <xf numFmtId="179" fontId="60" fillId="0" borderId="0" xfId="92" applyFont="1" applyFill="1" applyBorder="1" applyAlignment="1">
      <alignment horizontal="centerContinuous" vertical="center"/>
    </xf>
    <xf numFmtId="0" fontId="60" fillId="0" borderId="15" xfId="0" applyFont="1" applyFill="1" applyBorder="1" applyAlignment="1">
      <alignment horizontal="centerContinuous" vertical="center" shrinkToFit="1"/>
    </xf>
    <xf numFmtId="0" fontId="60" fillId="0" borderId="15" xfId="0" applyFont="1" applyFill="1" applyBorder="1" applyAlignment="1">
      <alignment horizontal="left" vertical="center" indent="3"/>
    </xf>
    <xf numFmtId="0" fontId="60" fillId="0" borderId="0" xfId="0" applyFont="1" applyFill="1" applyBorder="1" applyAlignment="1">
      <alignment horizontal="left" vertical="center" indent="3"/>
    </xf>
    <xf numFmtId="0" fontId="60" fillId="0" borderId="18" xfId="0" applyFont="1" applyFill="1" applyBorder="1" applyAlignment="1">
      <alignment horizontal="centerContinuous" vertical="center"/>
    </xf>
    <xf numFmtId="0" fontId="60" fillId="0" borderId="16" xfId="0" applyFont="1" applyFill="1" applyBorder="1" applyAlignment="1">
      <alignment horizontal="centerContinuous" vertical="center"/>
    </xf>
    <xf numFmtId="0" fontId="60" fillId="0" borderId="20" xfId="0" applyFont="1" applyFill="1" applyBorder="1" applyAlignment="1">
      <alignment horizontal="centerContinuous" vertical="center" shrinkToFit="1"/>
    </xf>
    <xf numFmtId="0" fontId="60" fillId="0" borderId="25" xfId="0" applyFont="1" applyFill="1" applyBorder="1" applyAlignment="1">
      <alignment horizontal="centerContinuous" vertical="center"/>
    </xf>
    <xf numFmtId="0" fontId="60" fillId="0" borderId="20" xfId="0" applyFont="1" applyFill="1" applyBorder="1" applyAlignment="1">
      <alignment horizontal="centerContinuous" vertical="center"/>
    </xf>
    <xf numFmtId="0" fontId="60" fillId="0" borderId="13" xfId="0" applyFont="1" applyFill="1" applyBorder="1" applyAlignment="1">
      <alignment horizontal="centerContinuous" vertical="center"/>
    </xf>
    <xf numFmtId="179" fontId="60" fillId="0" borderId="16" xfId="92" applyFont="1" applyFill="1" applyBorder="1" applyAlignment="1">
      <alignment horizontal="centerContinuous" vertical="center"/>
    </xf>
    <xf numFmtId="179" fontId="60" fillId="0" borderId="18" xfId="92" applyFont="1" applyFill="1" applyBorder="1" applyAlignment="1">
      <alignment horizontal="centerContinuous" vertical="center"/>
    </xf>
    <xf numFmtId="0" fontId="60" fillId="0" borderId="21" xfId="0" applyFont="1" applyFill="1" applyBorder="1" applyAlignment="1">
      <alignment horizontal="centerContinuous" vertical="center" shrinkToFit="1"/>
    </xf>
    <xf numFmtId="0" fontId="60" fillId="0" borderId="22" xfId="0" applyFont="1" applyFill="1" applyBorder="1" applyAlignment="1">
      <alignment horizontal="centerContinuous" vertical="center"/>
    </xf>
    <xf numFmtId="0" fontId="60" fillId="0" borderId="21" xfId="0" applyFont="1" applyFill="1" applyBorder="1" applyAlignment="1">
      <alignment horizontal="centerContinuous" vertical="center"/>
    </xf>
    <xf numFmtId="0" fontId="60" fillId="0" borderId="15" xfId="0" applyNumberFormat="1" applyFont="1" applyFill="1" applyBorder="1" applyAlignment="1">
      <alignment horizontal="centerContinuous" vertical="center"/>
    </xf>
    <xf numFmtId="179" fontId="60" fillId="0" borderId="15" xfId="64" applyFont="1" applyFill="1" applyBorder="1" applyAlignment="1">
      <alignment horizontal="right" vertical="center"/>
    </xf>
    <xf numFmtId="0" fontId="60" fillId="0" borderId="16" xfId="92" applyNumberFormat="1" applyFont="1" applyFill="1" applyBorder="1" applyAlignment="1">
      <alignment horizontal="distributed" vertical="center" wrapText="1"/>
    </xf>
    <xf numFmtId="179" fontId="60" fillId="0" borderId="21" xfId="64" applyFont="1" applyFill="1" applyBorder="1" applyAlignment="1">
      <alignment horizontal="right" vertical="center"/>
    </xf>
    <xf numFmtId="185" fontId="60" fillId="0" borderId="18" xfId="64" applyNumberFormat="1" applyFont="1" applyFill="1" applyBorder="1" applyAlignment="1">
      <alignment horizontal="right" vertical="center"/>
    </xf>
    <xf numFmtId="179" fontId="60" fillId="0" borderId="18" xfId="64" applyFont="1" applyFill="1" applyBorder="1" applyAlignment="1">
      <alignment horizontal="right" vertical="center"/>
    </xf>
    <xf numFmtId="179" fontId="60" fillId="0" borderId="0" xfId="0" applyNumberFormat="1" applyFont="1" applyFill="1" applyBorder="1"/>
    <xf numFmtId="185" fontId="60" fillId="0" borderId="0" xfId="0" applyNumberFormat="1" applyFont="1" applyFill="1"/>
    <xf numFmtId="185" fontId="59" fillId="0" borderId="0" xfId="0" applyNumberFormat="1" applyFont="1" applyFill="1"/>
    <xf numFmtId="0" fontId="59" fillId="0" borderId="0" xfId="0" applyFont="1" applyFill="1" applyBorder="1" applyAlignment="1">
      <alignment horizontal="right"/>
    </xf>
    <xf numFmtId="184" fontId="59" fillId="0" borderId="0" xfId="0" applyNumberFormat="1" applyFont="1" applyFill="1"/>
    <xf numFmtId="0" fontId="60" fillId="0" borderId="15" xfId="0" applyFont="1" applyFill="1" applyBorder="1" applyAlignment="1">
      <alignment horizontal="center" vertical="center"/>
    </xf>
    <xf numFmtId="0" fontId="60" fillId="0" borderId="21" xfId="0" applyFont="1" applyFill="1" applyBorder="1" applyAlignment="1">
      <alignment horizontal="center" vertical="center"/>
    </xf>
    <xf numFmtId="3" fontId="54" fillId="0" borderId="20" xfId="105" applyNumberFormat="1" applyFont="1" applyFill="1" applyBorder="1" applyAlignment="1">
      <alignment horizontal="center" vertical="center"/>
    </xf>
    <xf numFmtId="0" fontId="60" fillId="0" borderId="29" xfId="0" applyFont="1" applyFill="1" applyBorder="1" applyAlignment="1">
      <alignment horizontal="center" vertical="center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22" xfId="0" applyFont="1" applyFill="1" applyBorder="1" applyAlignment="1">
      <alignment horizontal="center" vertical="center"/>
    </xf>
    <xf numFmtId="0" fontId="60" fillId="0" borderId="26" xfId="0" applyFont="1" applyFill="1" applyBorder="1" applyAlignment="1">
      <alignment horizontal="center" vertical="center" wrapText="1"/>
    </xf>
    <xf numFmtId="0" fontId="54" fillId="0" borderId="33" xfId="104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Continuous" vertical="top"/>
    </xf>
    <xf numFmtId="0" fontId="60" fillId="0" borderId="20" xfId="0" applyFont="1" applyFill="1" applyBorder="1" applyAlignment="1">
      <alignment horizontal="centerContinuous" vertical="distributed"/>
    </xf>
    <xf numFmtId="0" fontId="60" fillId="0" borderId="13" xfId="0" applyFont="1" applyFill="1" applyBorder="1" applyAlignment="1">
      <alignment horizontal="centerContinuous" vertical="distributed"/>
    </xf>
    <xf numFmtId="0" fontId="60" fillId="0" borderId="15" xfId="0" applyFont="1" applyFill="1" applyBorder="1" applyAlignment="1">
      <alignment horizontal="centerContinuous" vertical="center" wrapText="1"/>
    </xf>
    <xf numFmtId="0" fontId="60" fillId="0" borderId="13" xfId="0" applyFont="1" applyFill="1" applyBorder="1" applyAlignment="1">
      <alignment horizontal="centerContinuous" vertical="center" wrapText="1"/>
    </xf>
    <xf numFmtId="0" fontId="60" fillId="0" borderId="16" xfId="0" applyNumberFormat="1" applyFont="1" applyFill="1" applyBorder="1" applyAlignment="1">
      <alignment horizontal="centerContinuous" vertical="center"/>
    </xf>
    <xf numFmtId="0" fontId="60" fillId="0" borderId="0" xfId="0" applyFont="1" applyFill="1" applyBorder="1" applyAlignment="1">
      <alignment horizontal="centerContinuous" vertical="distributed"/>
    </xf>
    <xf numFmtId="0" fontId="60" fillId="0" borderId="0" xfId="0" applyFont="1" applyFill="1" applyBorder="1" applyAlignment="1">
      <alignment vertical="distributed"/>
    </xf>
    <xf numFmtId="0" fontId="60" fillId="0" borderId="20" xfId="0" applyFont="1" applyFill="1" applyBorder="1" applyAlignment="1">
      <alignment horizontal="left" vertical="center" shrinkToFit="1"/>
    </xf>
    <xf numFmtId="0" fontId="60" fillId="0" borderId="13" xfId="0" applyFont="1" applyFill="1" applyBorder="1" applyAlignment="1">
      <alignment horizontal="centerContinuous" vertical="center" shrinkToFit="1"/>
    </xf>
    <xf numFmtId="0" fontId="60" fillId="0" borderId="25" xfId="0" applyFont="1" applyFill="1" applyBorder="1" applyAlignment="1">
      <alignment horizontal="centerContinuous" vertical="center" shrinkToFit="1"/>
    </xf>
    <xf numFmtId="179" fontId="60" fillId="0" borderId="20" xfId="92" applyFont="1" applyFill="1" applyBorder="1" applyAlignment="1">
      <alignment horizontal="center" vertical="center" shrinkToFit="1"/>
    </xf>
    <xf numFmtId="0" fontId="60" fillId="0" borderId="15" xfId="0" applyFont="1" applyFill="1" applyBorder="1" applyAlignment="1">
      <alignment horizontal="centerContinuous" vertical="center" wrapText="1" shrinkToFit="1"/>
    </xf>
    <xf numFmtId="0" fontId="60" fillId="0" borderId="16" xfId="0" applyFont="1" applyFill="1" applyBorder="1" applyAlignment="1">
      <alignment horizontal="centerContinuous" vertical="center" shrinkToFit="1"/>
    </xf>
    <xf numFmtId="0" fontId="60" fillId="0" borderId="22" xfId="0" applyFont="1" applyFill="1" applyBorder="1" applyAlignment="1">
      <alignment horizontal="centerContinuous" vertical="center" shrinkToFit="1"/>
    </xf>
    <xf numFmtId="0" fontId="60" fillId="0" borderId="21" xfId="0" applyFont="1" applyFill="1" applyBorder="1" applyAlignment="1">
      <alignment horizontal="center" vertical="center" shrinkToFit="1"/>
    </xf>
    <xf numFmtId="179" fontId="60" fillId="0" borderId="0" xfId="64" applyFont="1" applyFill="1" applyBorder="1" applyAlignment="1">
      <alignment horizontal="right" vertical="center" shrinkToFit="1"/>
    </xf>
    <xf numFmtId="0" fontId="60" fillId="0" borderId="0" xfId="0" applyNumberFormat="1" applyFont="1" applyFill="1" applyAlignment="1">
      <alignment horizontal="right" vertical="center"/>
    </xf>
    <xf numFmtId="0" fontId="59" fillId="0" borderId="0" xfId="0" applyFont="1" applyFill="1" applyAlignment="1">
      <alignment horizontal="centerContinuous" vertical="top"/>
    </xf>
    <xf numFmtId="179" fontId="60" fillId="0" borderId="27" xfId="92" applyFont="1" applyFill="1" applyBorder="1" applyAlignment="1">
      <alignment horizontal="centerContinuous" vertical="center"/>
    </xf>
    <xf numFmtId="179" fontId="62" fillId="0" borderId="18" xfId="64" applyFont="1" applyFill="1" applyBorder="1" applyAlignment="1">
      <alignment horizontal="right" vertical="center"/>
    </xf>
    <xf numFmtId="0" fontId="60" fillId="0" borderId="0" xfId="0" applyFont="1" applyFill="1"/>
    <xf numFmtId="41" fontId="60" fillId="0" borderId="0" xfId="105" applyNumberFormat="1" applyFont="1" applyFill="1" applyBorder="1" applyAlignment="1">
      <alignment vertical="center"/>
    </xf>
    <xf numFmtId="201" fontId="62" fillId="0" borderId="21" xfId="104" applyNumberFormat="1" applyFont="1" applyFill="1" applyBorder="1" applyAlignment="1">
      <alignment horizontal="right" vertical="center"/>
    </xf>
    <xf numFmtId="201" fontId="62" fillId="0" borderId="18" xfId="104" applyNumberFormat="1" applyFont="1" applyFill="1" applyBorder="1" applyAlignment="1">
      <alignment horizontal="right" vertical="center"/>
    </xf>
    <xf numFmtId="0" fontId="60" fillId="0" borderId="13" xfId="0" applyFont="1" applyFill="1" applyBorder="1" applyAlignment="1">
      <alignment horizontal="center" vertical="center"/>
    </xf>
    <xf numFmtId="0" fontId="60" fillId="0" borderId="26" xfId="0" applyFont="1" applyFill="1" applyBorder="1" applyAlignment="1">
      <alignment horizontal="center" vertical="center"/>
    </xf>
    <xf numFmtId="0" fontId="60" fillId="0" borderId="26" xfId="0" applyFont="1" applyFill="1" applyBorder="1" applyAlignment="1">
      <alignment horizontal="center" vertical="distributed"/>
    </xf>
    <xf numFmtId="0" fontId="54" fillId="0" borderId="13" xfId="798" applyFont="1" applyFill="1" applyBorder="1" applyAlignment="1">
      <alignment horizontal="centerContinuous" vertical="center" shrinkToFit="1"/>
    </xf>
    <xf numFmtId="0" fontId="54" fillId="0" borderId="20" xfId="0" applyFont="1" applyFill="1" applyBorder="1" applyAlignment="1">
      <alignment horizontal="center" vertical="center" shrinkToFit="1"/>
    </xf>
    <xf numFmtId="0" fontId="54" fillId="0" borderId="20" xfId="0" applyFont="1" applyFill="1" applyBorder="1" applyAlignment="1">
      <alignment horizontal="left" vertical="center" shrinkToFit="1"/>
    </xf>
    <xf numFmtId="0" fontId="54" fillId="0" borderId="13" xfId="798" applyFont="1" applyFill="1" applyBorder="1" applyAlignment="1">
      <alignment horizontal="centerContinuous" vertical="center"/>
    </xf>
    <xf numFmtId="0" fontId="54" fillId="0" borderId="20" xfId="0" applyFont="1" applyFill="1" applyBorder="1" applyAlignment="1">
      <alignment horizontal="centerContinuous" vertical="center" shrinkToFit="1"/>
    </xf>
    <xf numFmtId="0" fontId="54" fillId="0" borderId="20" xfId="0" applyFont="1" applyFill="1" applyBorder="1" applyAlignment="1">
      <alignment horizontal="left" vertical="center"/>
    </xf>
    <xf numFmtId="0" fontId="54" fillId="0" borderId="13" xfId="0" applyFont="1" applyFill="1" applyBorder="1" applyAlignment="1">
      <alignment horizontal="left" vertical="center" shrinkToFit="1"/>
    </xf>
    <xf numFmtId="0" fontId="54" fillId="0" borderId="22" xfId="0" applyFont="1" applyFill="1" applyBorder="1" applyAlignment="1">
      <alignment horizontal="center" vertical="center" shrinkToFit="1"/>
    </xf>
    <xf numFmtId="0" fontId="54" fillId="0" borderId="16" xfId="798" applyFont="1" applyFill="1" applyBorder="1" applyAlignment="1">
      <alignment horizontal="centerContinuous" vertical="center"/>
    </xf>
    <xf numFmtId="0" fontId="54" fillId="0" borderId="16" xfId="0" applyFont="1" applyFill="1" applyBorder="1" applyAlignment="1">
      <alignment horizontal="left" vertical="center" shrinkToFit="1"/>
    </xf>
    <xf numFmtId="0" fontId="70" fillId="0" borderId="18" xfId="0" applyFont="1" applyFill="1" applyBorder="1" applyAlignment="1">
      <alignment horizontal="centerContinuous" vertical="center" wrapText="1" shrinkToFit="1"/>
    </xf>
    <xf numFmtId="0" fontId="74" fillId="0" borderId="13" xfId="0" quotePrefix="1" applyFont="1" applyFill="1" applyBorder="1" applyAlignment="1">
      <alignment horizontal="center" vertical="center"/>
    </xf>
    <xf numFmtId="186" fontId="74" fillId="0" borderId="0" xfId="64" quotePrefix="1" applyNumberFormat="1" applyFont="1" applyFill="1" applyBorder="1" applyAlignment="1">
      <alignment horizontal="right" vertical="center"/>
    </xf>
    <xf numFmtId="179" fontId="74" fillId="0" borderId="0" xfId="64" applyFont="1" applyFill="1" applyBorder="1" applyAlignment="1">
      <alignment horizontal="right" vertical="center"/>
    </xf>
    <xf numFmtId="179" fontId="74" fillId="0" borderId="0" xfId="64" quotePrefix="1" applyFont="1" applyFill="1" applyBorder="1" applyAlignment="1">
      <alignment horizontal="right" vertical="center"/>
    </xf>
    <xf numFmtId="49" fontId="74" fillId="0" borderId="0" xfId="64" applyNumberFormat="1" applyFont="1" applyFill="1" applyBorder="1" applyAlignment="1">
      <alignment horizontal="right" vertical="center"/>
    </xf>
    <xf numFmtId="0" fontId="74" fillId="0" borderId="0" xfId="0" quotePrefix="1" applyFont="1" applyFill="1" applyBorder="1" applyAlignment="1">
      <alignment horizontal="center" vertical="center"/>
    </xf>
    <xf numFmtId="0" fontId="74" fillId="0" borderId="0" xfId="0" applyFont="1" applyFill="1" applyBorder="1"/>
    <xf numFmtId="0" fontId="74" fillId="0" borderId="0" xfId="0" applyFont="1" applyFill="1" applyBorder="1" applyAlignment="1">
      <alignment horizontal="right" vertical="center"/>
    </xf>
    <xf numFmtId="0" fontId="74" fillId="0" borderId="15" xfId="0" quotePrefix="1" applyFont="1" applyFill="1" applyBorder="1" applyAlignment="1">
      <alignment horizontal="center" vertical="center"/>
    </xf>
    <xf numFmtId="0" fontId="60" fillId="0" borderId="0" xfId="0" applyFont="1" applyFill="1" applyAlignment="1">
      <alignment horizontal="right" vertical="center"/>
    </xf>
    <xf numFmtId="3" fontId="60" fillId="0" borderId="0" xfId="0" applyNumberFormat="1" applyFont="1" applyFill="1" applyBorder="1" applyAlignment="1">
      <alignment horizontal="right" vertical="center"/>
    </xf>
    <xf numFmtId="0" fontId="60" fillId="0" borderId="0" xfId="0" applyFont="1" applyFill="1" applyBorder="1" applyAlignment="1">
      <alignment horizontal="center" vertical="center"/>
    </xf>
    <xf numFmtId="0" fontId="59" fillId="0" borderId="0" xfId="0" applyFont="1" applyFill="1" applyAlignment="1">
      <alignment horizontal="right"/>
    </xf>
    <xf numFmtId="0" fontId="59" fillId="0" borderId="0" xfId="0" applyFont="1" applyFill="1" applyBorder="1" applyAlignment="1">
      <alignment horizontal="center"/>
    </xf>
    <xf numFmtId="0" fontId="59" fillId="0" borderId="27" xfId="0" applyFont="1" applyFill="1" applyBorder="1" applyAlignment="1">
      <alignment vertical="center"/>
    </xf>
    <xf numFmtId="0" fontId="60" fillId="0" borderId="29" xfId="0" applyFont="1" applyFill="1" applyBorder="1" applyAlignment="1">
      <alignment horizontal="centerContinuous" vertical="center"/>
    </xf>
    <xf numFmtId="0" fontId="60" fillId="0" borderId="13" xfId="0" quotePrefix="1" applyFont="1" applyFill="1" applyBorder="1" applyAlignment="1">
      <alignment horizontal="center" vertical="center"/>
    </xf>
    <xf numFmtId="190" fontId="60" fillId="0" borderId="0" xfId="64" applyNumberFormat="1" applyFont="1" applyFill="1" applyBorder="1" applyAlignment="1">
      <alignment horizontal="right" vertical="center"/>
    </xf>
    <xf numFmtId="0" fontId="60" fillId="0" borderId="25" xfId="0" applyFont="1" applyFill="1" applyBorder="1" applyAlignment="1">
      <alignment horizontal="center" vertical="center"/>
    </xf>
    <xf numFmtId="0" fontId="60" fillId="0" borderId="21" xfId="0" applyFont="1" applyFill="1" applyBorder="1" applyAlignment="1">
      <alignment horizontal="center" vertical="center" wrapText="1"/>
    </xf>
    <xf numFmtId="0" fontId="60" fillId="0" borderId="18" xfId="0" applyFont="1" applyFill="1" applyBorder="1" applyAlignment="1">
      <alignment horizontal="center" vertical="center" wrapText="1"/>
    </xf>
    <xf numFmtId="0" fontId="60" fillId="0" borderId="18" xfId="0" applyFont="1" applyFill="1" applyBorder="1" applyAlignment="1">
      <alignment horizontal="centerContinuous" vertical="center" wrapText="1"/>
    </xf>
    <xf numFmtId="0" fontId="60" fillId="0" borderId="0" xfId="0" applyFont="1" applyFill="1" applyAlignment="1">
      <alignment horizontal="center" vertical="center"/>
    </xf>
    <xf numFmtId="3" fontId="78" fillId="0" borderId="26" xfId="107" applyNumberFormat="1" applyFont="1" applyFill="1" applyBorder="1" applyAlignment="1">
      <alignment horizontal="center" vertical="center" shrinkToFit="1"/>
    </xf>
    <xf numFmtId="0" fontId="78" fillId="0" borderId="20" xfId="792" applyNumberFormat="1" applyFont="1" applyFill="1" applyBorder="1" applyAlignment="1">
      <alignment horizontal="center" vertical="center" shrinkToFit="1"/>
    </xf>
    <xf numFmtId="3" fontId="83" fillId="0" borderId="22" xfId="107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right" vertical="center" shrinkToFit="1"/>
    </xf>
    <xf numFmtId="3" fontId="83" fillId="0" borderId="0" xfId="107" applyNumberFormat="1" applyFont="1" applyFill="1" applyAlignment="1">
      <alignment horizontal="left"/>
    </xf>
    <xf numFmtId="0" fontId="83" fillId="0" borderId="0" xfId="113" applyNumberFormat="1" applyFont="1" applyFill="1" applyBorder="1"/>
    <xf numFmtId="41" fontId="78" fillId="24" borderId="0" xfId="110" applyNumberFormat="1" applyFont="1" applyFill="1" applyBorder="1" applyAlignment="1">
      <alignment horizontal="right" vertical="center"/>
    </xf>
    <xf numFmtId="41" fontId="78" fillId="24" borderId="0" xfId="104" applyNumberFormat="1" applyFont="1" applyFill="1" applyBorder="1" applyAlignment="1">
      <alignment horizontal="right" vertical="center"/>
    </xf>
    <xf numFmtId="41" fontId="84" fillId="24" borderId="0" xfId="110" applyNumberFormat="1" applyFont="1" applyFill="1" applyBorder="1" applyAlignment="1">
      <alignment horizontal="right" vertical="center"/>
    </xf>
    <xf numFmtId="0" fontId="62" fillId="24" borderId="0" xfId="0" applyFont="1" applyFill="1" applyBorder="1" applyAlignment="1">
      <alignment horizontal="right" vertical="center" shrinkToFit="1"/>
    </xf>
    <xf numFmtId="41" fontId="62" fillId="0" borderId="0" xfId="109" applyNumberFormat="1" applyFont="1" applyFill="1" applyBorder="1" applyAlignment="1">
      <alignment horizontal="right" vertical="center"/>
    </xf>
    <xf numFmtId="0" fontId="54" fillId="0" borderId="13" xfId="0" applyFont="1" applyFill="1" applyBorder="1" applyAlignment="1">
      <alignment horizontal="centerContinuous" vertical="center" wrapText="1"/>
    </xf>
    <xf numFmtId="189" fontId="60" fillId="0" borderId="0" xfId="110" applyNumberFormat="1" applyFont="1" applyFill="1" applyBorder="1" applyAlignment="1">
      <alignment horizontal="right" vertical="center"/>
    </xf>
    <xf numFmtId="0" fontId="60" fillId="0" borderId="0" xfId="101" applyFont="1" applyBorder="1" applyAlignment="1">
      <alignment vertical="center"/>
    </xf>
    <xf numFmtId="0" fontId="54" fillId="0" borderId="0" xfId="101" applyFont="1" applyBorder="1" applyAlignment="1">
      <alignment horizontal="right" vertical="center"/>
    </xf>
    <xf numFmtId="201" fontId="67" fillId="0" borderId="0" xfId="101" applyNumberFormat="1" applyFont="1" applyFill="1" applyBorder="1" applyAlignment="1">
      <alignment horizontal="right" vertical="center"/>
    </xf>
    <xf numFmtId="3" fontId="85" fillId="0" borderId="0" xfId="799" applyNumberFormat="1" applyFont="1" applyFill="1" applyAlignment="1">
      <alignment horizontal="left" vertical="center"/>
    </xf>
    <xf numFmtId="0" fontId="85" fillId="0" borderId="0" xfId="800" applyFont="1" applyFill="1" applyAlignment="1">
      <alignment vertical="center"/>
    </xf>
    <xf numFmtId="3" fontId="54" fillId="0" borderId="15" xfId="109" applyNumberFormat="1" applyFont="1" applyFill="1" applyBorder="1" applyAlignment="1">
      <alignment horizontal="centerContinuous" vertical="center"/>
    </xf>
    <xf numFmtId="187" fontId="73" fillId="0" borderId="0" xfId="103" applyNumberFormat="1" applyFont="1" applyFill="1" applyBorder="1" applyAlignment="1">
      <alignment horizontal="right" vertical="center"/>
    </xf>
    <xf numFmtId="0" fontId="85" fillId="0" borderId="0" xfId="798" applyFont="1" applyFill="1" applyAlignment="1">
      <alignment vertical="center"/>
    </xf>
    <xf numFmtId="0" fontId="75" fillId="0" borderId="0" xfId="0" quotePrefix="1" applyFont="1" applyBorder="1" applyAlignment="1">
      <alignment horizontal="center" vertical="center"/>
    </xf>
    <xf numFmtId="179" fontId="62" fillId="0" borderId="0" xfId="64" applyFont="1" applyBorder="1" applyAlignment="1">
      <alignment horizontal="right" vertical="center"/>
    </xf>
    <xf numFmtId="0" fontId="85" fillId="0" borderId="0" xfId="794" applyFont="1" applyFill="1" applyBorder="1"/>
    <xf numFmtId="0" fontId="85" fillId="0" borderId="0" xfId="796" applyFont="1" applyFill="1" applyAlignment="1">
      <alignment horizontal="left"/>
    </xf>
    <xf numFmtId="0" fontId="85" fillId="0" borderId="0" xfId="796" applyFont="1" applyFill="1" applyBorder="1" applyAlignment="1"/>
    <xf numFmtId="0" fontId="85" fillId="0" borderId="0" xfId="796" applyFont="1" applyFill="1" applyBorder="1" applyAlignment="1">
      <alignment horizontal="left"/>
    </xf>
    <xf numFmtId="183" fontId="87" fillId="0" borderId="0" xfId="794" applyNumberFormat="1" applyFont="1" applyFill="1" applyBorder="1" applyAlignment="1">
      <alignment horizontal="left"/>
    </xf>
    <xf numFmtId="0" fontId="85" fillId="0" borderId="0" xfId="112" applyFont="1" applyFill="1" applyBorder="1"/>
    <xf numFmtId="0" fontId="85" fillId="0" borderId="0" xfId="796" applyFont="1" applyFill="1" applyBorder="1" applyAlignment="1">
      <alignment horizontal="right"/>
    </xf>
    <xf numFmtId="0" fontId="60" fillId="24" borderId="0" xfId="0" applyNumberFormat="1" applyFont="1" applyFill="1" applyBorder="1"/>
    <xf numFmtId="0" fontId="64" fillId="24" borderId="0" xfId="0" applyNumberFormat="1" applyFont="1" applyFill="1" applyBorder="1"/>
    <xf numFmtId="179" fontId="60" fillId="0" borderId="27" xfId="92" applyFont="1" applyBorder="1" applyAlignment="1">
      <alignment horizontal="center" vertical="center"/>
    </xf>
    <xf numFmtId="0" fontId="62" fillId="0" borderId="18" xfId="0" applyFont="1" applyFill="1" applyBorder="1" applyAlignment="1">
      <alignment horizontal="center" vertical="center" shrinkToFit="1"/>
    </xf>
    <xf numFmtId="199" fontId="60" fillId="0" borderId="0" xfId="109" applyNumberFormat="1" applyFont="1" applyFill="1" applyBorder="1" applyAlignment="1">
      <alignment horizontal="right" vertical="center"/>
    </xf>
    <xf numFmtId="189" fontId="60" fillId="0" borderId="0" xfId="113" applyNumberFormat="1" applyFont="1" applyFill="1" applyBorder="1" applyAlignment="1">
      <alignment horizontal="right" vertical="center"/>
    </xf>
    <xf numFmtId="199" fontId="60" fillId="0" borderId="0" xfId="110" applyNumberFormat="1" applyFont="1" applyFill="1" applyBorder="1" applyAlignment="1">
      <alignment horizontal="right" vertical="center"/>
    </xf>
    <xf numFmtId="41" fontId="60" fillId="0" borderId="0" xfId="109" applyNumberFormat="1" applyFont="1" applyFill="1" applyBorder="1" applyAlignment="1">
      <alignment horizontal="right" vertical="center"/>
    </xf>
    <xf numFmtId="41" fontId="60" fillId="0" borderId="0" xfId="108" applyNumberFormat="1" applyFont="1" applyFill="1" applyBorder="1" applyAlignment="1">
      <alignment horizontal="right" vertical="center"/>
    </xf>
    <xf numFmtId="49" fontId="62" fillId="0" borderId="22" xfId="92" applyNumberFormat="1" applyFont="1" applyFill="1" applyBorder="1" applyAlignment="1">
      <alignment horizontal="center" vertical="center"/>
    </xf>
    <xf numFmtId="0" fontId="60" fillId="0" borderId="20" xfId="0" quotePrefix="1" applyFont="1" applyFill="1" applyBorder="1" applyAlignment="1">
      <alignment horizontal="center" vertical="center" shrinkToFit="1"/>
    </xf>
    <xf numFmtId="179" fontId="62" fillId="0" borderId="18" xfId="64" applyFont="1" applyBorder="1" applyAlignment="1">
      <alignment horizontal="right" vertical="center"/>
    </xf>
    <xf numFmtId="0" fontId="62" fillId="0" borderId="21" xfId="0" applyFont="1" applyBorder="1" applyAlignment="1">
      <alignment horizontal="center" vertical="center"/>
    </xf>
    <xf numFmtId="0" fontId="62" fillId="0" borderId="21" xfId="101" applyFont="1" applyBorder="1" applyAlignment="1">
      <alignment horizontal="center" vertical="center"/>
    </xf>
    <xf numFmtId="0" fontId="60" fillId="0" borderId="20" xfId="0" quotePrefix="1" applyFont="1" applyFill="1" applyBorder="1" applyAlignment="1">
      <alignment horizontal="center" vertical="center"/>
    </xf>
    <xf numFmtId="201" fontId="54" fillId="0" borderId="0" xfId="101" applyNumberFormat="1" applyFont="1" applyFill="1" applyBorder="1" applyAlignment="1">
      <alignment horizontal="right" vertical="center"/>
    </xf>
    <xf numFmtId="187" fontId="62" fillId="0" borderId="16" xfId="104" applyNumberFormat="1" applyFont="1" applyFill="1" applyBorder="1" applyAlignment="1">
      <alignment horizontal="right" vertical="center"/>
    </xf>
    <xf numFmtId="0" fontId="62" fillId="0" borderId="21" xfId="113" applyFont="1" applyBorder="1" applyAlignment="1">
      <alignment horizontal="center" vertical="center"/>
    </xf>
    <xf numFmtId="0" fontId="62" fillId="0" borderId="21" xfId="113" applyFont="1" applyBorder="1" applyAlignment="1">
      <alignment horizontal="right" vertical="center"/>
    </xf>
    <xf numFmtId="0" fontId="67" fillId="0" borderId="16" xfId="113" applyFont="1" applyBorder="1" applyAlignment="1">
      <alignment horizontal="center" vertical="center"/>
    </xf>
    <xf numFmtId="187" fontId="67" fillId="0" borderId="18" xfId="104" applyNumberFormat="1" applyFont="1" applyFill="1" applyBorder="1" applyAlignment="1">
      <alignment horizontal="right" vertical="center"/>
    </xf>
    <xf numFmtId="187" fontId="67" fillId="0" borderId="18" xfId="104" quotePrefix="1" applyNumberFormat="1" applyFont="1" applyFill="1" applyBorder="1" applyAlignment="1">
      <alignment horizontal="right" vertical="center"/>
    </xf>
    <xf numFmtId="191" fontId="67" fillId="0" borderId="18" xfId="104" quotePrefix="1" applyNumberFormat="1" applyFont="1" applyFill="1" applyBorder="1" applyAlignment="1">
      <alignment horizontal="right" vertical="center"/>
    </xf>
    <xf numFmtId="190" fontId="67" fillId="0" borderId="18" xfId="104" quotePrefix="1" applyNumberFormat="1" applyFont="1" applyFill="1" applyBorder="1" applyAlignment="1">
      <alignment horizontal="right" vertical="center"/>
    </xf>
    <xf numFmtId="0" fontId="89" fillId="0" borderId="21" xfId="113" applyFont="1" applyBorder="1" applyAlignment="1">
      <alignment horizontal="center" vertical="center"/>
    </xf>
    <xf numFmtId="3" fontId="83" fillId="0" borderId="0" xfId="108" applyNumberFormat="1" applyFont="1" applyFill="1"/>
    <xf numFmtId="3" fontId="83" fillId="0" borderId="0" xfId="107" applyNumberFormat="1" applyFont="1" applyFill="1"/>
    <xf numFmtId="3" fontId="83" fillId="0" borderId="0" xfId="105" applyNumberFormat="1" applyFont="1" applyFill="1" applyBorder="1" applyAlignment="1">
      <alignment horizontal="right"/>
    </xf>
    <xf numFmtId="3" fontId="83" fillId="0" borderId="0" xfId="108" applyNumberFormat="1" applyFont="1" applyFill="1" applyAlignment="1">
      <alignment horizontal="right"/>
    </xf>
    <xf numFmtId="0" fontId="62" fillId="0" borderId="21" xfId="113" applyFont="1" applyFill="1" applyBorder="1" applyAlignment="1">
      <alignment horizontal="center" vertical="center"/>
    </xf>
    <xf numFmtId="201" fontId="62" fillId="0" borderId="18" xfId="104" quotePrefix="1" applyNumberFormat="1" applyFont="1" applyFill="1" applyBorder="1" applyAlignment="1">
      <alignment horizontal="right" vertical="center"/>
    </xf>
    <xf numFmtId="3" fontId="62" fillId="0" borderId="18" xfId="105" applyNumberFormat="1" applyFont="1" applyFill="1" applyBorder="1" applyAlignment="1">
      <alignment horizontal="right" vertical="center"/>
    </xf>
    <xf numFmtId="200" fontId="62" fillId="0" borderId="18" xfId="104" quotePrefix="1" applyNumberFormat="1" applyFont="1" applyFill="1" applyBorder="1" applyAlignment="1">
      <alignment horizontal="right" vertical="center"/>
    </xf>
    <xf numFmtId="201" fontId="62" fillId="0" borderId="16" xfId="104" quotePrefix="1" applyNumberFormat="1" applyFont="1" applyFill="1" applyBorder="1" applyAlignment="1">
      <alignment horizontal="right" vertical="center"/>
    </xf>
    <xf numFmtId="0" fontId="70" fillId="0" borderId="22" xfId="102" applyFont="1" applyFill="1" applyBorder="1" applyAlignment="1">
      <alignment horizontal="center" vertical="center" wrapText="1" shrinkToFit="1"/>
    </xf>
    <xf numFmtId="0" fontId="60" fillId="0" borderId="0" xfId="105" applyFont="1" applyFill="1" applyBorder="1"/>
    <xf numFmtId="3" fontId="60" fillId="0" borderId="0" xfId="111" applyNumberFormat="1" applyFont="1" applyFill="1" applyBorder="1" applyAlignment="1">
      <alignment horizontal="right"/>
    </xf>
    <xf numFmtId="0" fontId="54" fillId="0" borderId="25" xfId="105" applyFont="1" applyFill="1" applyBorder="1" applyAlignment="1">
      <alignment horizontal="center" vertical="center"/>
    </xf>
    <xf numFmtId="0" fontId="60" fillId="0" borderId="25" xfId="102" applyFont="1" applyFill="1" applyBorder="1" applyAlignment="1">
      <alignment horizontal="centerContinuous" vertical="center"/>
    </xf>
    <xf numFmtId="0" fontId="54" fillId="0" borderId="17" xfId="0" applyFont="1" applyFill="1" applyBorder="1" applyAlignment="1">
      <alignment vertical="center"/>
    </xf>
    <xf numFmtId="0" fontId="60" fillId="0" borderId="29" xfId="0" applyFont="1" applyFill="1" applyBorder="1" applyAlignment="1">
      <alignment horizontal="center" vertical="center"/>
    </xf>
    <xf numFmtId="0" fontId="60" fillId="0" borderId="22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/>
    </xf>
    <xf numFmtId="3" fontId="54" fillId="0" borderId="22" xfId="109" applyNumberFormat="1" applyFont="1" applyFill="1" applyBorder="1" applyAlignment="1">
      <alignment horizontal="centerContinuous" vertical="center"/>
    </xf>
    <xf numFmtId="0" fontId="62" fillId="0" borderId="16" xfId="92" applyNumberFormat="1" applyFont="1" applyFill="1" applyBorder="1" applyAlignment="1">
      <alignment horizontal="center" vertical="center" shrinkToFit="1"/>
    </xf>
    <xf numFmtId="179" fontId="62" fillId="0" borderId="21" xfId="0" applyNumberFormat="1" applyFont="1" applyFill="1" applyBorder="1" applyAlignment="1">
      <alignment horizontal="right" vertical="center" shrinkToFit="1"/>
    </xf>
    <xf numFmtId="179" fontId="62" fillId="0" borderId="18" xfId="0" applyNumberFormat="1" applyFont="1" applyFill="1" applyBorder="1" applyAlignment="1">
      <alignment horizontal="right" vertical="center" shrinkToFit="1"/>
    </xf>
    <xf numFmtId="198" fontId="62" fillId="0" borderId="18" xfId="793" applyNumberFormat="1" applyFont="1" applyFill="1" applyBorder="1" applyAlignment="1">
      <alignment vertical="center" shrinkToFit="1"/>
    </xf>
    <xf numFmtId="198" fontId="62" fillId="0" borderId="18" xfId="781" applyNumberFormat="1" applyFont="1" applyFill="1" applyBorder="1" applyAlignment="1">
      <alignment vertical="center" shrinkToFit="1"/>
    </xf>
    <xf numFmtId="198" fontId="62" fillId="0" borderId="18" xfId="794" applyNumberFormat="1" applyFont="1" applyFill="1" applyBorder="1" applyAlignment="1">
      <alignment vertical="center" shrinkToFit="1"/>
    </xf>
    <xf numFmtId="0" fontId="62" fillId="0" borderId="18" xfId="92" applyNumberFormat="1" applyFont="1" applyBorder="1" applyAlignment="1">
      <alignment horizontal="center" vertical="center" shrinkToFit="1"/>
    </xf>
    <xf numFmtId="179" fontId="62" fillId="0" borderId="21" xfId="0" applyNumberFormat="1" applyFont="1" applyBorder="1" applyAlignment="1">
      <alignment horizontal="right" vertical="center" shrinkToFit="1"/>
    </xf>
    <xf numFmtId="179" fontId="62" fillId="0" borderId="18" xfId="0" applyNumberFormat="1" applyFont="1" applyBorder="1" applyAlignment="1">
      <alignment horizontal="right" vertical="center" shrinkToFit="1"/>
    </xf>
    <xf numFmtId="0" fontId="62" fillId="0" borderId="21" xfId="0" quotePrefix="1" applyFont="1" applyBorder="1" applyAlignment="1">
      <alignment horizontal="center" vertical="center" shrinkToFit="1"/>
    </xf>
    <xf numFmtId="0" fontId="60" fillId="0" borderId="18" xfId="92" applyNumberFormat="1" applyFont="1" applyBorder="1" applyAlignment="1">
      <alignment horizontal="center" vertical="center" shrinkToFit="1"/>
    </xf>
    <xf numFmtId="179" fontId="60" fillId="0" borderId="21" xfId="0" applyNumberFormat="1" applyFont="1" applyBorder="1" applyAlignment="1">
      <alignment horizontal="right" vertical="center" shrinkToFit="1"/>
    </xf>
    <xf numFmtId="179" fontId="60" fillId="0" borderId="18" xfId="0" applyNumberFormat="1" applyFont="1" applyBorder="1" applyAlignment="1">
      <alignment horizontal="right" vertical="center" shrinkToFit="1"/>
    </xf>
    <xf numFmtId="0" fontId="60" fillId="0" borderId="21" xfId="0" quotePrefix="1" applyFont="1" applyBorder="1" applyAlignment="1">
      <alignment horizontal="center" vertical="center" shrinkToFit="1"/>
    </xf>
    <xf numFmtId="0" fontId="60" fillId="0" borderId="0" xfId="0" quotePrefix="1" applyFont="1" applyBorder="1" applyAlignment="1">
      <alignment horizontal="center" vertical="center" shrinkToFit="1"/>
    </xf>
    <xf numFmtId="0" fontId="65" fillId="0" borderId="0" xfId="800" applyFont="1" applyFill="1" applyAlignment="1">
      <alignment vertical="center"/>
    </xf>
    <xf numFmtId="0" fontId="63" fillId="0" borderId="18" xfId="0" applyNumberFormat="1" applyFont="1" applyFill="1" applyBorder="1" applyAlignment="1">
      <alignment horizontal="center" vertical="center"/>
    </xf>
    <xf numFmtId="0" fontId="62" fillId="0" borderId="16" xfId="0" applyNumberFormat="1" applyFont="1" applyFill="1" applyBorder="1" applyAlignment="1">
      <alignment horizontal="center" vertical="center" shrinkToFit="1"/>
    </xf>
    <xf numFmtId="0" fontId="62" fillId="0" borderId="21" xfId="0" applyFont="1" applyFill="1" applyBorder="1" applyAlignment="1">
      <alignment horizontal="center" vertical="center" shrinkToFit="1"/>
    </xf>
    <xf numFmtId="179" fontId="60" fillId="0" borderId="0" xfId="64" applyNumberFormat="1" applyFont="1" applyBorder="1" applyAlignment="1">
      <alignment horizontal="right" vertical="center"/>
    </xf>
    <xf numFmtId="0" fontId="62" fillId="0" borderId="18" xfId="0" applyFont="1" applyBorder="1" applyAlignment="1">
      <alignment horizontal="center" vertical="center" shrinkToFit="1"/>
    </xf>
    <xf numFmtId="179" fontId="62" fillId="0" borderId="18" xfId="64" quotePrefix="1" applyFont="1" applyFill="1" applyBorder="1" applyAlignment="1">
      <alignment horizontal="right" vertical="center"/>
    </xf>
    <xf numFmtId="0" fontId="62" fillId="0" borderId="22" xfId="0" applyFont="1" applyBorder="1" applyAlignment="1">
      <alignment horizontal="center" vertical="center" wrapText="1"/>
    </xf>
    <xf numFmtId="0" fontId="90" fillId="0" borderId="0" xfId="801" applyNumberFormat="1" applyFont="1" applyFill="1" applyBorder="1" applyAlignment="1">
      <alignment vertical="center"/>
    </xf>
    <xf numFmtId="0" fontId="75" fillId="0" borderId="16" xfId="0" quotePrefix="1" applyFont="1" applyFill="1" applyBorder="1" applyAlignment="1">
      <alignment horizontal="center" vertical="center"/>
    </xf>
    <xf numFmtId="186" fontId="75" fillId="0" borderId="18" xfId="64" quotePrefix="1" applyNumberFormat="1" applyFont="1" applyFill="1" applyBorder="1" applyAlignment="1">
      <alignment horizontal="right" vertical="center"/>
    </xf>
    <xf numFmtId="179" fontId="75" fillId="0" borderId="18" xfId="64" quotePrefix="1" applyFont="1" applyFill="1" applyBorder="1" applyAlignment="1">
      <alignment horizontal="right" vertical="center"/>
    </xf>
    <xf numFmtId="0" fontId="75" fillId="0" borderId="18" xfId="0" applyFont="1" applyFill="1" applyBorder="1" applyAlignment="1">
      <alignment horizontal="right" vertical="center"/>
    </xf>
    <xf numFmtId="49" fontId="75" fillId="0" borderId="18" xfId="64" applyNumberFormat="1" applyFont="1" applyFill="1" applyBorder="1" applyAlignment="1">
      <alignment horizontal="right" vertical="center"/>
    </xf>
    <xf numFmtId="0" fontId="75" fillId="0" borderId="21" xfId="0" quotePrefix="1" applyFont="1" applyFill="1" applyBorder="1" applyAlignment="1">
      <alignment horizontal="center" vertical="center"/>
    </xf>
    <xf numFmtId="0" fontId="75" fillId="0" borderId="16" xfId="0" quotePrefix="1" applyFont="1" applyBorder="1" applyAlignment="1">
      <alignment horizontal="center" vertical="center"/>
    </xf>
    <xf numFmtId="179" fontId="75" fillId="0" borderId="18" xfId="64" applyFont="1" applyBorder="1" applyAlignment="1">
      <alignment horizontal="right" vertical="center"/>
    </xf>
    <xf numFmtId="179" fontId="75" fillId="0" borderId="18" xfId="64" quotePrefix="1" applyFont="1" applyBorder="1" applyAlignment="1">
      <alignment horizontal="right" vertical="center"/>
    </xf>
    <xf numFmtId="0" fontId="75" fillId="0" borderId="21" xfId="0" quotePrefix="1" applyFont="1" applyBorder="1" applyAlignment="1">
      <alignment horizontal="center" vertical="center"/>
    </xf>
    <xf numFmtId="179" fontId="75" fillId="0" borderId="16" xfId="64" applyFont="1" applyBorder="1" applyAlignment="1">
      <alignment horizontal="right" vertical="center"/>
    </xf>
    <xf numFmtId="179" fontId="75" fillId="0" borderId="0" xfId="64" applyFont="1" applyBorder="1" applyAlignment="1">
      <alignment horizontal="right" vertical="center"/>
    </xf>
    <xf numFmtId="179" fontId="75" fillId="0" borderId="0" xfId="64" quotePrefix="1" applyFont="1" applyBorder="1" applyAlignment="1">
      <alignment horizontal="right" vertical="center"/>
    </xf>
    <xf numFmtId="0" fontId="65" fillId="0" borderId="0" xfId="795" applyFont="1" applyFill="1"/>
    <xf numFmtId="0" fontId="62" fillId="0" borderId="16" xfId="0" quotePrefix="1" applyFont="1" applyBorder="1" applyAlignment="1">
      <alignment horizontal="center" vertical="center"/>
    </xf>
    <xf numFmtId="0" fontId="62" fillId="0" borderId="21" xfId="0" quotePrefix="1" applyFont="1" applyBorder="1" applyAlignment="1">
      <alignment horizontal="center" vertical="center"/>
    </xf>
    <xf numFmtId="0" fontId="85" fillId="0" borderId="0" xfId="796" applyFont="1" applyFill="1" applyAlignment="1">
      <alignment horizontal="left" vertical="center"/>
    </xf>
    <xf numFmtId="0" fontId="62" fillId="0" borderId="16" xfId="0" quotePrefix="1" applyFont="1" applyFill="1" applyBorder="1" applyAlignment="1">
      <alignment horizontal="center" vertical="center"/>
    </xf>
    <xf numFmtId="179" fontId="62" fillId="0" borderId="21" xfId="64" applyFont="1" applyFill="1" applyBorder="1" applyAlignment="1">
      <alignment horizontal="right" vertical="center"/>
    </xf>
    <xf numFmtId="0" fontId="62" fillId="0" borderId="21" xfId="0" quotePrefix="1" applyFont="1" applyFill="1" applyBorder="1" applyAlignment="1">
      <alignment horizontal="center" vertical="center"/>
    </xf>
    <xf numFmtId="0" fontId="76" fillId="0" borderId="21" xfId="796" applyNumberFormat="1" applyFont="1" applyFill="1" applyBorder="1" applyAlignment="1">
      <alignment horizontal="center" vertical="center"/>
    </xf>
    <xf numFmtId="0" fontId="85" fillId="0" borderId="0" xfId="796" applyNumberFormat="1" applyFont="1" applyFill="1"/>
    <xf numFmtId="0" fontId="60" fillId="0" borderId="15" xfId="0" applyFont="1" applyFill="1" applyBorder="1" applyAlignment="1">
      <alignment horizontal="center" vertical="center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15" xfId="0" applyNumberFormat="1" applyFont="1" applyFill="1" applyBorder="1" applyAlignment="1">
      <alignment horizontal="centerContinuous" vertical="distributed" wrapText="1"/>
    </xf>
    <xf numFmtId="0" fontId="64" fillId="0" borderId="13" xfId="92" applyNumberFormat="1" applyFont="1" applyFill="1" applyBorder="1" applyAlignment="1">
      <alignment horizontal="distributed" vertical="center"/>
    </xf>
    <xf numFmtId="179" fontId="64" fillId="0" borderId="0" xfId="64" applyFont="1" applyFill="1" applyBorder="1" applyAlignment="1">
      <alignment horizontal="right" vertical="center"/>
    </xf>
    <xf numFmtId="185" fontId="64" fillId="0" borderId="0" xfId="64" applyNumberFormat="1" applyFont="1" applyFill="1" applyBorder="1" applyAlignment="1">
      <alignment horizontal="right" vertical="center"/>
    </xf>
    <xf numFmtId="0" fontId="64" fillId="0" borderId="15" xfId="0" applyNumberFormat="1" applyFont="1" applyFill="1" applyBorder="1" applyAlignment="1">
      <alignment horizontal="centerContinuous" vertical="distributed"/>
    </xf>
    <xf numFmtId="0" fontId="60" fillId="0" borderId="13" xfId="92" applyNumberFormat="1" applyFont="1" applyFill="1" applyBorder="1" applyAlignment="1">
      <alignment horizontal="distributed" vertical="center" wrapText="1"/>
    </xf>
    <xf numFmtId="49" fontId="62" fillId="0" borderId="16" xfId="92" applyNumberFormat="1" applyFont="1" applyFill="1" applyBorder="1" applyAlignment="1">
      <alignment horizontal="center" vertical="center"/>
    </xf>
    <xf numFmtId="0" fontId="62" fillId="0" borderId="21" xfId="0" applyFont="1" applyFill="1" applyBorder="1" applyAlignment="1">
      <alignment horizontal="center" vertical="center"/>
    </xf>
    <xf numFmtId="0" fontId="78" fillId="0" borderId="45" xfId="106" applyNumberFormat="1" applyFont="1" applyFill="1" applyBorder="1" applyAlignment="1">
      <alignment horizontal="centerContinuous" vertical="center"/>
    </xf>
    <xf numFmtId="0" fontId="83" fillId="0" borderId="0" xfId="106" applyNumberFormat="1" applyFont="1" applyFill="1" applyAlignment="1">
      <alignment vertical="center"/>
    </xf>
    <xf numFmtId="187" fontId="62" fillId="0" borderId="21" xfId="104" applyNumberFormat="1" applyFont="1" applyFill="1" applyBorder="1" applyAlignment="1">
      <alignment vertical="center"/>
    </xf>
    <xf numFmtId="187" fontId="62" fillId="0" borderId="18" xfId="104" applyNumberFormat="1" applyFont="1" applyFill="1" applyBorder="1" applyAlignment="1">
      <alignment vertical="center"/>
    </xf>
    <xf numFmtId="187" fontId="62" fillId="0" borderId="16" xfId="104" applyNumberFormat="1" applyFont="1" applyFill="1" applyBorder="1" applyAlignment="1">
      <alignment vertical="center"/>
    </xf>
    <xf numFmtId="0" fontId="76" fillId="0" borderId="26" xfId="796" applyFont="1" applyFill="1" applyBorder="1" applyAlignment="1">
      <alignment horizontal="center" vertical="center" shrinkToFit="1"/>
    </xf>
    <xf numFmtId="0" fontId="76" fillId="0" borderId="22" xfId="796" applyFont="1" applyFill="1" applyBorder="1" applyAlignment="1">
      <alignment horizontal="center" vertical="center" wrapText="1" shrinkToFit="1"/>
    </xf>
    <xf numFmtId="0" fontId="54" fillId="0" borderId="29" xfId="102" applyFont="1" applyFill="1" applyBorder="1" applyAlignment="1">
      <alignment horizontal="centerContinuous" vertical="center"/>
    </xf>
    <xf numFmtId="0" fontId="54" fillId="0" borderId="0" xfId="102" applyFont="1" applyFill="1" applyBorder="1" applyAlignment="1">
      <alignment horizontal="centerContinuous" vertical="center"/>
    </xf>
    <xf numFmtId="0" fontId="60" fillId="0" borderId="20" xfId="0" applyFont="1" applyFill="1" applyBorder="1" applyAlignment="1">
      <alignment horizontal="center" vertical="center" shrinkToFit="1"/>
    </xf>
    <xf numFmtId="0" fontId="60" fillId="0" borderId="22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0" fontId="60" fillId="0" borderId="20" xfId="113" applyFont="1" applyBorder="1" applyAlignment="1">
      <alignment horizontal="center" vertical="center"/>
    </xf>
    <xf numFmtId="3" fontId="60" fillId="0" borderId="15" xfId="793" applyNumberFormat="1" applyFont="1" applyFill="1" applyBorder="1" applyAlignment="1">
      <alignment horizontal="right" vertical="center" shrinkToFit="1"/>
    </xf>
    <xf numFmtId="0" fontId="60" fillId="0" borderId="0" xfId="92" applyNumberFormat="1" applyFont="1" applyFill="1" applyBorder="1" applyAlignment="1">
      <alignment horizontal="center" vertical="center" shrinkToFit="1"/>
    </xf>
    <xf numFmtId="0" fontId="60" fillId="0" borderId="26" xfId="0" applyFont="1" applyFill="1" applyBorder="1" applyAlignment="1">
      <alignment horizontal="center" vertical="center" shrinkToFit="1"/>
    </xf>
    <xf numFmtId="3" fontId="78" fillId="0" borderId="25" xfId="107" applyNumberFormat="1" applyFont="1" applyFill="1" applyBorder="1" applyAlignment="1">
      <alignment horizontal="center" vertical="center" shrinkToFit="1"/>
    </xf>
    <xf numFmtId="0" fontId="78" fillId="0" borderId="20" xfId="792" applyNumberFormat="1" applyFont="1" applyFill="1" applyBorder="1" applyAlignment="1">
      <alignment horizontal="center" vertical="center"/>
    </xf>
    <xf numFmtId="3" fontId="54" fillId="0" borderId="26" xfId="109" applyNumberFormat="1" applyFont="1" applyFill="1" applyBorder="1" applyAlignment="1">
      <alignment horizontal="center" vertical="center"/>
    </xf>
    <xf numFmtId="0" fontId="60" fillId="0" borderId="15" xfId="0" applyFont="1" applyFill="1" applyBorder="1" applyAlignment="1">
      <alignment horizontal="center" vertical="center"/>
    </xf>
    <xf numFmtId="0" fontId="60" fillId="0" borderId="20" xfId="0" applyFont="1" applyFill="1" applyBorder="1" applyAlignment="1">
      <alignment horizontal="center" vertical="center" shrinkToFit="1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20" xfId="0" applyFont="1" applyFill="1" applyBorder="1" applyAlignment="1">
      <alignment horizontal="center" vertical="center"/>
    </xf>
    <xf numFmtId="0" fontId="60" fillId="0" borderId="2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center" shrinkToFit="1"/>
    </xf>
    <xf numFmtId="0" fontId="60" fillId="0" borderId="15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64" applyNumberFormat="1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74" fillId="0" borderId="0" xfId="64" applyNumberFormat="1" applyFont="1" applyFill="1" applyBorder="1" applyAlignment="1">
      <alignment horizontal="center" vertical="center"/>
    </xf>
    <xf numFmtId="0" fontId="74" fillId="0" borderId="15" xfId="64" applyNumberFormat="1" applyFont="1" applyFill="1" applyBorder="1" applyAlignment="1">
      <alignment horizontal="center" vertical="center"/>
    </xf>
    <xf numFmtId="0" fontId="60" fillId="0" borderId="18" xfId="0" applyFont="1" applyFill="1" applyBorder="1" applyAlignment="1">
      <alignment horizontal="center" vertical="center" shrinkToFit="1"/>
    </xf>
    <xf numFmtId="0" fontId="60" fillId="0" borderId="15" xfId="0" applyFont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20" xfId="0" applyFont="1" applyFill="1" applyBorder="1" applyAlignment="1">
      <alignment horizontal="center" vertical="center" wrapText="1"/>
    </xf>
    <xf numFmtId="0" fontId="60" fillId="0" borderId="22" xfId="0" applyFont="1" applyFill="1" applyBorder="1" applyAlignment="1">
      <alignment horizontal="center" vertical="center" wrapText="1"/>
    </xf>
    <xf numFmtId="49" fontId="60" fillId="0" borderId="0" xfId="92" applyNumberFormat="1" applyFont="1" applyFill="1" applyBorder="1" applyAlignment="1">
      <alignment horizontal="center" vertical="center"/>
    </xf>
    <xf numFmtId="202" fontId="60" fillId="0" borderId="0" xfId="64" applyNumberFormat="1" applyFont="1" applyFill="1" applyBorder="1" applyAlignment="1">
      <alignment horizontal="right" vertical="center"/>
    </xf>
    <xf numFmtId="0" fontId="60" fillId="0" borderId="0" xfId="0" quotePrefix="1" applyFont="1" applyFill="1" applyBorder="1" applyAlignment="1">
      <alignment horizontal="center" vertical="center" shrinkToFit="1"/>
    </xf>
    <xf numFmtId="49" fontId="60" fillId="0" borderId="15" xfId="92" applyNumberFormat="1" applyFont="1" applyFill="1" applyBorder="1" applyAlignment="1">
      <alignment horizontal="center" vertical="center"/>
    </xf>
    <xf numFmtId="179" fontId="60" fillId="0" borderId="13" xfId="64" applyFont="1" applyBorder="1" applyAlignment="1">
      <alignment horizontal="right" vertical="center"/>
    </xf>
    <xf numFmtId="0" fontId="60" fillId="0" borderId="0" xfId="101" applyFont="1" applyBorder="1" applyAlignment="1">
      <alignment horizontal="center" vertical="center"/>
    </xf>
    <xf numFmtId="0" fontId="60" fillId="0" borderId="0" xfId="113" applyFont="1" applyBorder="1" applyAlignment="1">
      <alignment horizontal="right" vertical="center"/>
    </xf>
    <xf numFmtId="187" fontId="60" fillId="0" borderId="13" xfId="104" quotePrefix="1" applyNumberFormat="1" applyFont="1" applyFill="1" applyBorder="1" applyAlignment="1">
      <alignment horizontal="right" vertical="center"/>
    </xf>
    <xf numFmtId="0" fontId="54" fillId="0" borderId="0" xfId="113" applyFont="1" applyBorder="1" applyAlignment="1">
      <alignment horizontal="center" vertical="center"/>
    </xf>
    <xf numFmtId="0" fontId="65" fillId="0" borderId="0" xfId="113" applyFont="1" applyBorder="1" applyAlignment="1">
      <alignment horizontal="center" vertical="center"/>
    </xf>
    <xf numFmtId="187" fontId="54" fillId="0" borderId="15" xfId="104" applyNumberFormat="1" applyFont="1" applyFill="1" applyBorder="1" applyAlignment="1">
      <alignment horizontal="right" vertical="center"/>
    </xf>
    <xf numFmtId="187" fontId="54" fillId="0" borderId="13" xfId="104" quotePrefix="1" applyNumberFormat="1" applyFont="1" applyFill="1" applyBorder="1" applyAlignment="1">
      <alignment horizontal="right" vertical="center"/>
    </xf>
    <xf numFmtId="0" fontId="60" fillId="0" borderId="15" xfId="113" applyFont="1" applyFill="1" applyBorder="1" applyAlignment="1">
      <alignment horizontal="right" vertical="center"/>
    </xf>
    <xf numFmtId="0" fontId="60" fillId="0" borderId="20" xfId="113" applyFont="1" applyFill="1" applyBorder="1" applyAlignment="1">
      <alignment horizontal="right" vertical="center"/>
    </xf>
    <xf numFmtId="0" fontId="62" fillId="0" borderId="22" xfId="113" applyFont="1" applyFill="1" applyBorder="1" applyAlignment="1">
      <alignment horizontal="right" vertical="center"/>
    </xf>
    <xf numFmtId="198" fontId="60" fillId="0" borderId="13" xfId="781" applyNumberFormat="1" applyFont="1" applyFill="1" applyBorder="1" applyAlignment="1">
      <alignment vertical="center" shrinkToFit="1"/>
    </xf>
    <xf numFmtId="179" fontId="60" fillId="0" borderId="33" xfId="0" applyNumberFormat="1" applyFont="1" applyFill="1" applyBorder="1" applyAlignment="1">
      <alignment horizontal="right" vertical="center" shrinkToFit="1"/>
    </xf>
    <xf numFmtId="0" fontId="58" fillId="0" borderId="0" xfId="0" applyFont="1" applyFill="1" applyBorder="1" applyAlignment="1">
      <alignment horizontal="right" vertical="top"/>
    </xf>
    <xf numFmtId="0" fontId="60" fillId="0" borderId="15" xfId="0" quotePrefix="1" applyFont="1" applyFill="1" applyBorder="1" applyAlignment="1">
      <alignment horizontal="right" vertical="center" shrinkToFit="1"/>
    </xf>
    <xf numFmtId="0" fontId="60" fillId="0" borderId="15" xfId="0" applyFont="1" applyFill="1" applyBorder="1" applyAlignment="1">
      <alignment horizontal="right" vertical="center" shrinkToFit="1"/>
    </xf>
    <xf numFmtId="3" fontId="60" fillId="0" borderId="0" xfId="793" applyNumberFormat="1" applyFont="1" applyFill="1" applyBorder="1" applyAlignment="1">
      <alignment horizontal="right" vertical="center" shrinkToFit="1"/>
    </xf>
    <xf numFmtId="3" fontId="62" fillId="0" borderId="21" xfId="793" applyNumberFormat="1" applyFont="1" applyFill="1" applyBorder="1" applyAlignment="1">
      <alignment horizontal="right" vertical="center" shrinkToFit="1"/>
    </xf>
    <xf numFmtId="3" fontId="60" fillId="0" borderId="21" xfId="793" applyNumberFormat="1" applyFont="1" applyFill="1" applyBorder="1" applyAlignment="1">
      <alignment horizontal="right" vertical="center" shrinkToFit="1"/>
    </xf>
    <xf numFmtId="0" fontId="59" fillId="0" borderId="0" xfId="0" applyFont="1" applyFill="1" applyBorder="1" applyAlignment="1">
      <alignment horizontal="right" vertical="center"/>
    </xf>
    <xf numFmtId="183" fontId="82" fillId="0" borderId="0" xfId="113" applyNumberFormat="1" applyFont="1" applyFill="1" applyBorder="1" applyAlignment="1">
      <alignment horizontal="right" vertical="center"/>
    </xf>
    <xf numFmtId="3" fontId="58" fillId="0" borderId="0" xfId="0" applyNumberFormat="1" applyFont="1" applyFill="1" applyAlignment="1">
      <alignment horizontal="centerContinuous"/>
    </xf>
    <xf numFmtId="0" fontId="58" fillId="0" borderId="0" xfId="0" applyFont="1" applyFill="1" applyBorder="1" applyAlignment="1">
      <alignment horizontal="center"/>
    </xf>
    <xf numFmtId="0" fontId="91" fillId="0" borderId="0" xfId="0" applyFont="1" applyFill="1" applyBorder="1" applyAlignment="1">
      <alignment vertical="top"/>
    </xf>
    <xf numFmtId="0" fontId="60" fillId="0" borderId="0" xfId="0" applyNumberFormat="1" applyFont="1" applyFill="1" applyBorder="1" applyAlignment="1">
      <alignment horizontal="center" vertical="center" shrinkToFit="1"/>
    </xf>
    <xf numFmtId="187" fontId="93" fillId="0" borderId="0" xfId="103" applyNumberFormat="1" applyFont="1" applyFill="1" applyBorder="1" applyAlignment="1">
      <alignment horizontal="right" vertical="center"/>
    </xf>
    <xf numFmtId="179" fontId="60" fillId="0" borderId="13" xfId="64" quotePrefix="1" applyFont="1" applyFill="1" applyBorder="1" applyAlignment="1">
      <alignment horizontal="right" vertical="center"/>
    </xf>
    <xf numFmtId="179" fontId="74" fillId="0" borderId="13" xfId="64" applyFont="1" applyFill="1" applyBorder="1" applyAlignment="1">
      <alignment horizontal="right" vertical="center"/>
    </xf>
    <xf numFmtId="179" fontId="74" fillId="0" borderId="24" xfId="64" applyFont="1" applyFill="1" applyBorder="1" applyAlignment="1">
      <alignment horizontal="right" vertical="center"/>
    </xf>
    <xf numFmtId="0" fontId="74" fillId="0" borderId="0" xfId="64" applyNumberFormat="1" applyFont="1" applyFill="1" applyBorder="1" applyAlignment="1">
      <alignment vertical="center"/>
    </xf>
    <xf numFmtId="0" fontId="60" fillId="0" borderId="0" xfId="64" applyNumberFormat="1" applyFont="1" applyFill="1" applyBorder="1" applyAlignment="1">
      <alignment vertical="center"/>
    </xf>
    <xf numFmtId="0" fontId="60" fillId="0" borderId="18" xfId="64" applyNumberFormat="1" applyFont="1" applyFill="1" applyBorder="1" applyAlignment="1">
      <alignment vertical="center"/>
    </xf>
    <xf numFmtId="0" fontId="75" fillId="0" borderId="18" xfId="64" applyNumberFormat="1" applyFont="1" applyFill="1" applyBorder="1" applyAlignment="1">
      <alignment vertical="center"/>
    </xf>
    <xf numFmtId="0" fontId="74" fillId="0" borderId="0" xfId="0" quotePrefix="1" applyFont="1" applyBorder="1" applyAlignment="1">
      <alignment horizontal="center" vertical="center"/>
    </xf>
    <xf numFmtId="0" fontId="60" fillId="0" borderId="0" xfId="0" quotePrefix="1" applyFont="1" applyBorder="1" applyAlignment="1">
      <alignment horizontal="center" vertical="center"/>
    </xf>
    <xf numFmtId="0" fontId="60" fillId="0" borderId="0" xfId="112" applyFont="1" applyFill="1" applyBorder="1" applyAlignment="1">
      <alignment horizontal="center" vertical="center"/>
    </xf>
    <xf numFmtId="0" fontId="60" fillId="0" borderId="0" xfId="0" quotePrefix="1" applyFont="1" applyFill="1" applyBorder="1" applyAlignment="1">
      <alignment horizontal="center" vertical="center"/>
    </xf>
    <xf numFmtId="0" fontId="94" fillId="0" borderId="0" xfId="0" applyFont="1" applyFill="1" applyBorder="1" applyAlignment="1">
      <alignment vertical="top"/>
    </xf>
    <xf numFmtId="0" fontId="59" fillId="0" borderId="0" xfId="0" applyFont="1" applyFill="1" applyBorder="1" applyAlignment="1">
      <alignment vertical="center"/>
    </xf>
    <xf numFmtId="0" fontId="62" fillId="0" borderId="18" xfId="0" quotePrefix="1" applyFont="1" applyFill="1" applyBorder="1" applyAlignment="1">
      <alignment horizontal="center" vertical="center" shrinkToFit="1"/>
    </xf>
    <xf numFmtId="0" fontId="62" fillId="0" borderId="18" xfId="0" applyFont="1" applyBorder="1" applyAlignment="1">
      <alignment horizontal="center" vertical="center"/>
    </xf>
    <xf numFmtId="0" fontId="62" fillId="0" borderId="0" xfId="101" applyFont="1" applyBorder="1" applyAlignment="1">
      <alignment vertical="center"/>
    </xf>
    <xf numFmtId="0" fontId="62" fillId="0" borderId="18" xfId="101" applyFont="1" applyBorder="1" applyAlignment="1">
      <alignment horizontal="center" vertical="center"/>
    </xf>
    <xf numFmtId="0" fontId="62" fillId="0" borderId="18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vertical="center"/>
    </xf>
    <xf numFmtId="41" fontId="95" fillId="0" borderId="18" xfId="104" applyNumberFormat="1" applyFont="1" applyFill="1" applyBorder="1" applyAlignment="1">
      <alignment vertical="center"/>
    </xf>
    <xf numFmtId="41" fontId="95" fillId="0" borderId="18" xfId="110" applyNumberFormat="1" applyFont="1" applyFill="1" applyBorder="1" applyAlignment="1">
      <alignment vertical="center"/>
    </xf>
    <xf numFmtId="41" fontId="95" fillId="0" borderId="18" xfId="113" applyNumberFormat="1" applyFont="1" applyFill="1" applyBorder="1" applyAlignment="1">
      <alignment vertical="center"/>
    </xf>
    <xf numFmtId="41" fontId="95" fillId="0" borderId="18" xfId="105" applyNumberFormat="1" applyFont="1" applyFill="1" applyBorder="1" applyAlignment="1">
      <alignment vertical="center"/>
    </xf>
    <xf numFmtId="41" fontId="95" fillId="0" borderId="16" xfId="104" applyNumberFormat="1" applyFont="1" applyFill="1" applyBorder="1" applyAlignment="1">
      <alignment vertical="center"/>
    </xf>
    <xf numFmtId="203" fontId="96" fillId="0" borderId="18" xfId="113" applyNumberFormat="1" applyFont="1" applyFill="1" applyBorder="1" applyAlignment="1">
      <alignment vertical="center"/>
    </xf>
    <xf numFmtId="0" fontId="97" fillId="0" borderId="25" xfId="792" applyNumberFormat="1" applyFont="1" applyFill="1" applyBorder="1" applyAlignment="1">
      <alignment horizontal="center" vertical="center" wrapText="1" shrinkToFit="1"/>
    </xf>
    <xf numFmtId="187" fontId="62" fillId="0" borderId="0" xfId="103" applyNumberFormat="1" applyFont="1" applyFill="1" applyBorder="1" applyAlignment="1">
      <alignment horizontal="right" vertical="center"/>
    </xf>
    <xf numFmtId="41" fontId="64" fillId="0" borderId="15" xfId="788" applyFont="1" applyFill="1" applyBorder="1" applyAlignment="1">
      <alignment horizontal="center" vertical="center"/>
    </xf>
    <xf numFmtId="41" fontId="64" fillId="0" borderId="0" xfId="789" applyFont="1" applyFill="1" applyBorder="1" applyAlignment="1">
      <alignment horizontal="right" vertical="center"/>
    </xf>
    <xf numFmtId="41" fontId="64" fillId="0" borderId="0" xfId="789" applyFont="1" applyFill="1" applyBorder="1" applyAlignment="1" applyProtection="1">
      <alignment horizontal="right" vertical="center"/>
    </xf>
    <xf numFmtId="41" fontId="64" fillId="0" borderId="13" xfId="789" applyFont="1" applyFill="1" applyBorder="1" applyAlignment="1">
      <alignment horizontal="right" vertical="center"/>
    </xf>
    <xf numFmtId="41" fontId="64" fillId="0" borderId="21" xfId="788" applyFont="1" applyFill="1" applyBorder="1" applyAlignment="1">
      <alignment horizontal="center" vertical="center"/>
    </xf>
    <xf numFmtId="41" fontId="64" fillId="0" borderId="18" xfId="789" applyFont="1" applyFill="1" applyBorder="1" applyAlignment="1">
      <alignment horizontal="right" vertical="center"/>
    </xf>
    <xf numFmtId="41" fontId="64" fillId="0" borderId="18" xfId="789" applyFont="1" applyFill="1" applyBorder="1" applyAlignment="1" applyProtection="1">
      <alignment horizontal="right" vertical="center"/>
    </xf>
    <xf numFmtId="41" fontId="64" fillId="0" borderId="16" xfId="789" applyFont="1" applyFill="1" applyBorder="1" applyAlignment="1">
      <alignment horizontal="right" vertical="center"/>
    </xf>
    <xf numFmtId="41" fontId="64" fillId="0" borderId="0" xfId="789" applyFont="1" applyFill="1" applyBorder="1" applyAlignment="1" applyProtection="1">
      <alignment horizontal="center" vertical="center"/>
    </xf>
    <xf numFmtId="0" fontId="60" fillId="0" borderId="0" xfId="0" applyFont="1" applyFill="1" applyBorder="1" applyAlignment="1">
      <alignment horizontal="center" vertical="center" wrapText="1"/>
    </xf>
    <xf numFmtId="41" fontId="64" fillId="0" borderId="18" xfId="789" applyFont="1" applyFill="1" applyBorder="1" applyAlignment="1" applyProtection="1">
      <alignment horizontal="center" vertical="center"/>
    </xf>
    <xf numFmtId="179" fontId="60" fillId="0" borderId="18" xfId="64" applyNumberFormat="1" applyFont="1" applyFill="1" applyBorder="1" applyAlignment="1">
      <alignment horizontal="right" vertical="center"/>
    </xf>
    <xf numFmtId="0" fontId="60" fillId="0" borderId="18" xfId="0" applyFont="1" applyFill="1" applyBorder="1"/>
    <xf numFmtId="0" fontId="75" fillId="0" borderId="21" xfId="64" applyNumberFormat="1" applyFont="1" applyFill="1" applyBorder="1" applyAlignment="1">
      <alignment horizontal="center" vertical="center"/>
    </xf>
    <xf numFmtId="0" fontId="60" fillId="0" borderId="18" xfId="64" applyNumberFormat="1" applyFont="1" applyFill="1" applyBorder="1" applyAlignment="1">
      <alignment horizontal="center" vertical="center"/>
    </xf>
    <xf numFmtId="179" fontId="74" fillId="0" borderId="21" xfId="64" applyFont="1" applyBorder="1" applyAlignment="1">
      <alignment horizontal="right" vertical="center"/>
    </xf>
    <xf numFmtId="0" fontId="91" fillId="0" borderId="0" xfId="0" applyFont="1" applyFill="1" applyAlignment="1">
      <alignment horizontal="centerContinuous" vertical="top"/>
    </xf>
    <xf numFmtId="0" fontId="98" fillId="0" borderId="0" xfId="0" applyFont="1" applyFill="1" applyAlignment="1">
      <alignment horizontal="centerContinuous" vertical="top"/>
    </xf>
    <xf numFmtId="0" fontId="63" fillId="0" borderId="21" xfId="0" applyNumberFormat="1" applyFont="1" applyFill="1" applyBorder="1" applyAlignment="1">
      <alignment horizontal="center" vertical="center"/>
    </xf>
    <xf numFmtId="0" fontId="60" fillId="0" borderId="20" xfId="0" applyFont="1" applyFill="1" applyBorder="1" applyAlignment="1">
      <alignment horizontal="center" vertical="center" shrinkToFit="1"/>
    </xf>
    <xf numFmtId="0" fontId="60" fillId="0" borderId="22" xfId="0" applyFont="1" applyFill="1" applyBorder="1" applyAlignment="1">
      <alignment horizontal="center" vertical="center" shrinkToFit="1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21" xfId="0" applyFont="1" applyFill="1" applyBorder="1" applyAlignment="1">
      <alignment horizontal="center" vertical="center" shrinkToFit="1"/>
    </xf>
    <xf numFmtId="0" fontId="60" fillId="0" borderId="18" xfId="0" applyFont="1" applyFill="1" applyBorder="1" applyAlignment="1">
      <alignment horizontal="center" vertical="center" shrinkToFit="1"/>
    </xf>
    <xf numFmtId="179" fontId="60" fillId="0" borderId="15" xfId="92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 shrinkToFit="1"/>
    </xf>
    <xf numFmtId="0" fontId="60" fillId="0" borderId="15" xfId="0" applyFont="1" applyBorder="1" applyAlignment="1">
      <alignment horizontal="center" vertical="center" shrinkToFit="1"/>
    </xf>
    <xf numFmtId="0" fontId="60" fillId="0" borderId="21" xfId="101" applyFont="1" applyBorder="1" applyAlignment="1">
      <alignment horizontal="center" vertical="center" shrinkToFit="1"/>
    </xf>
    <xf numFmtId="0" fontId="54" fillId="0" borderId="20" xfId="105" applyFont="1" applyFill="1" applyBorder="1" applyAlignment="1">
      <alignment horizontal="center" vertical="center"/>
    </xf>
    <xf numFmtId="3" fontId="54" fillId="0" borderId="20" xfId="105" applyNumberFormat="1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26" xfId="0" applyFont="1" applyFill="1" applyBorder="1" applyAlignment="1">
      <alignment horizontal="center" vertical="center" wrapText="1"/>
    </xf>
    <xf numFmtId="0" fontId="60" fillId="0" borderId="20" xfId="0" applyFont="1" applyFill="1" applyBorder="1" applyAlignment="1">
      <alignment horizontal="center" vertical="center" wrapText="1"/>
    </xf>
    <xf numFmtId="0" fontId="60" fillId="0" borderId="22" xfId="0" applyFont="1" applyFill="1" applyBorder="1" applyAlignment="1">
      <alignment horizontal="center" vertical="center" wrapText="1"/>
    </xf>
    <xf numFmtId="0" fontId="60" fillId="0" borderId="24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/>
    </xf>
    <xf numFmtId="0" fontId="60" fillId="0" borderId="13" xfId="0" applyFont="1" applyFill="1" applyBorder="1" applyAlignment="1">
      <alignment horizontal="center" vertical="center"/>
    </xf>
    <xf numFmtId="3" fontId="97" fillId="0" borderId="41" xfId="108" applyNumberFormat="1" applyFont="1" applyFill="1" applyBorder="1" applyAlignment="1">
      <alignment horizontal="centerContinuous" vertical="center"/>
    </xf>
    <xf numFmtId="3" fontId="97" fillId="0" borderId="13" xfId="108" applyNumberFormat="1" applyFont="1" applyFill="1" applyBorder="1" applyAlignment="1">
      <alignment horizontal="centerContinuous" vertical="center"/>
    </xf>
    <xf numFmtId="0" fontId="60" fillId="0" borderId="16" xfId="0" applyFont="1" applyFill="1" applyBorder="1" applyAlignment="1">
      <alignment horizontal="center" vertical="center" wrapText="1"/>
    </xf>
    <xf numFmtId="3" fontId="81" fillId="0" borderId="0" xfId="108" applyNumberFormat="1" applyFont="1" applyFill="1"/>
    <xf numFmtId="3" fontId="81" fillId="0" borderId="0" xfId="107" applyNumberFormat="1" applyFont="1" applyFill="1"/>
    <xf numFmtId="183" fontId="100" fillId="0" borderId="0" xfId="113" applyNumberFormat="1" applyFont="1" applyFill="1" applyBorder="1" applyAlignment="1">
      <alignment horizontal="left"/>
    </xf>
    <xf numFmtId="3" fontId="54" fillId="0" borderId="0" xfId="105" applyNumberFormat="1" applyFont="1" applyFill="1"/>
    <xf numFmtId="3" fontId="54" fillId="0" borderId="0" xfId="105" applyNumberFormat="1" applyFont="1" applyFill="1" applyBorder="1" applyAlignment="1">
      <alignment horizontal="left"/>
    </xf>
    <xf numFmtId="0" fontId="65" fillId="0" borderId="0" xfId="794" applyFont="1" applyFill="1" applyBorder="1" applyAlignment="1">
      <alignment vertical="center"/>
    </xf>
    <xf numFmtId="0" fontId="60" fillId="0" borderId="22" xfId="0" applyFont="1" applyFill="1" applyBorder="1" applyAlignment="1">
      <alignment horizontal="center" vertical="center" wrapText="1" shrinkToFit="1"/>
    </xf>
    <xf numFmtId="179" fontId="60" fillId="0" borderId="28" xfId="92" applyFont="1" applyFill="1" applyBorder="1" applyAlignment="1">
      <alignment horizontal="center" vertical="center"/>
    </xf>
    <xf numFmtId="179" fontId="60" fillId="0" borderId="13" xfId="92" applyFont="1" applyFill="1" applyBorder="1" applyAlignment="1">
      <alignment horizontal="center" vertical="center"/>
    </xf>
    <xf numFmtId="0" fontId="60" fillId="0" borderId="27" xfId="0" applyFont="1" applyFill="1" applyBorder="1" applyAlignment="1">
      <alignment horizontal="center" vertical="center"/>
    </xf>
    <xf numFmtId="0" fontId="60" fillId="0" borderId="15" xfId="0" applyFont="1" applyFill="1" applyBorder="1" applyAlignment="1">
      <alignment horizontal="center" vertical="center"/>
    </xf>
    <xf numFmtId="179" fontId="60" fillId="0" borderId="16" xfId="92" applyFont="1" applyFill="1" applyBorder="1" applyAlignment="1">
      <alignment horizontal="center" vertical="center"/>
    </xf>
    <xf numFmtId="0" fontId="60" fillId="0" borderId="21" xfId="0" applyFont="1" applyFill="1" applyBorder="1" applyAlignment="1">
      <alignment horizontal="center" vertical="center"/>
    </xf>
    <xf numFmtId="0" fontId="59" fillId="0" borderId="21" xfId="0" applyFont="1" applyFill="1" applyBorder="1" applyAlignment="1">
      <alignment horizontal="center" vertical="center"/>
    </xf>
    <xf numFmtId="0" fontId="60" fillId="0" borderId="29" xfId="0" applyFont="1" applyFill="1" applyBorder="1" applyAlignment="1">
      <alignment horizontal="center" vertical="center"/>
    </xf>
    <xf numFmtId="0" fontId="60" fillId="0" borderId="28" xfId="0" applyFont="1" applyFill="1" applyBorder="1" applyAlignment="1">
      <alignment horizontal="center" vertical="center"/>
    </xf>
    <xf numFmtId="0" fontId="60" fillId="0" borderId="27" xfId="0" applyFont="1" applyFill="1" applyBorder="1" applyAlignment="1">
      <alignment horizontal="center" vertical="center" wrapText="1"/>
    </xf>
    <xf numFmtId="179" fontId="60" fillId="0" borderId="28" xfId="92" applyFont="1" applyFill="1" applyBorder="1" applyAlignment="1">
      <alignment horizontal="center" vertical="distributed" wrapText="1"/>
    </xf>
    <xf numFmtId="179" fontId="60" fillId="0" borderId="13" xfId="92" applyFont="1" applyFill="1" applyBorder="1" applyAlignment="1">
      <alignment horizontal="center" vertical="distributed"/>
    </xf>
    <xf numFmtId="179" fontId="60" fillId="0" borderId="16" xfId="92" applyFont="1" applyFill="1" applyBorder="1" applyAlignment="1">
      <alignment horizontal="center" vertical="distributed"/>
    </xf>
    <xf numFmtId="0" fontId="60" fillId="0" borderId="23" xfId="0" applyFont="1" applyFill="1" applyBorder="1" applyAlignment="1">
      <alignment horizontal="center" vertical="center" wrapText="1"/>
    </xf>
    <xf numFmtId="179" fontId="60" fillId="0" borderId="27" xfId="92" applyFont="1" applyFill="1" applyBorder="1" applyAlignment="1">
      <alignment horizontal="center" vertical="distributed" wrapText="1"/>
    </xf>
    <xf numFmtId="179" fontId="60" fillId="0" borderId="15" xfId="92" applyFont="1" applyFill="1" applyBorder="1" applyAlignment="1">
      <alignment horizontal="center" vertical="distributed" wrapText="1"/>
    </xf>
    <xf numFmtId="179" fontId="60" fillId="0" borderId="21" xfId="92" applyFont="1" applyFill="1" applyBorder="1" applyAlignment="1">
      <alignment horizontal="center" vertical="distributed" wrapText="1"/>
    </xf>
    <xf numFmtId="0" fontId="60" fillId="0" borderId="20" xfId="0" applyFont="1" applyFill="1" applyBorder="1" applyAlignment="1">
      <alignment horizontal="center" vertical="center" shrinkToFit="1"/>
    </xf>
    <xf numFmtId="0" fontId="60" fillId="0" borderId="22" xfId="0" applyFont="1" applyFill="1" applyBorder="1" applyAlignment="1">
      <alignment horizontal="center" vertical="center" shrinkToFit="1"/>
    </xf>
    <xf numFmtId="0" fontId="60" fillId="0" borderId="15" xfId="0" applyFont="1" applyFill="1" applyBorder="1" applyAlignment="1">
      <alignment horizontal="center" vertical="center" shrinkToFit="1"/>
    </xf>
    <xf numFmtId="0" fontId="60" fillId="0" borderId="21" xfId="0" applyFont="1" applyFill="1" applyBorder="1" applyAlignment="1">
      <alignment horizontal="center" vertical="center" shrinkToFit="1"/>
    </xf>
    <xf numFmtId="3" fontId="78" fillId="0" borderId="39" xfId="107" applyNumberFormat="1" applyFont="1" applyFill="1" applyBorder="1" applyAlignment="1">
      <alignment horizontal="center" vertical="center" wrapText="1"/>
    </xf>
    <xf numFmtId="3" fontId="78" fillId="0" borderId="40" xfId="107" applyNumberFormat="1" applyFont="1" applyFill="1" applyBorder="1" applyAlignment="1">
      <alignment horizontal="center" vertical="center"/>
    </xf>
    <xf numFmtId="3" fontId="78" fillId="0" borderId="41" xfId="107" applyNumberFormat="1" applyFont="1" applyFill="1" applyBorder="1" applyAlignment="1">
      <alignment horizontal="center" vertical="center"/>
    </xf>
    <xf numFmtId="0" fontId="60" fillId="0" borderId="14" xfId="0" applyFont="1" applyFill="1" applyBorder="1" applyAlignment="1">
      <alignment horizontal="center"/>
    </xf>
    <xf numFmtId="0" fontId="60" fillId="0" borderId="18" xfId="0" applyFont="1" applyFill="1" applyBorder="1" applyAlignment="1">
      <alignment horizontal="center" vertical="center"/>
    </xf>
    <xf numFmtId="179" fontId="60" fillId="0" borderId="20" xfId="92" applyFont="1" applyFill="1" applyBorder="1" applyAlignment="1">
      <alignment horizontal="center" vertical="center"/>
    </xf>
    <xf numFmtId="179" fontId="60" fillId="0" borderId="22" xfId="92" applyFont="1" applyFill="1" applyBorder="1" applyAlignment="1">
      <alignment horizontal="center" vertical="center"/>
    </xf>
    <xf numFmtId="179" fontId="60" fillId="0" borderId="26" xfId="92" applyFont="1" applyFill="1" applyBorder="1" applyAlignment="1">
      <alignment horizontal="center" vertical="center"/>
    </xf>
    <xf numFmtId="179" fontId="60" fillId="0" borderId="15" xfId="92" applyFont="1" applyFill="1" applyBorder="1" applyAlignment="1">
      <alignment horizontal="center" vertical="center" shrinkToFit="1"/>
    </xf>
    <xf numFmtId="179" fontId="60" fillId="0" borderId="21" xfId="92" applyFont="1" applyFill="1" applyBorder="1" applyAlignment="1">
      <alignment horizontal="center" vertical="center" shrinkToFit="1"/>
    </xf>
    <xf numFmtId="0" fontId="60" fillId="0" borderId="18" xfId="0" applyFont="1" applyFill="1" applyBorder="1" applyAlignment="1">
      <alignment horizontal="center" vertical="center" shrinkToFit="1"/>
    </xf>
    <xf numFmtId="0" fontId="60" fillId="0" borderId="16" xfId="0" applyFont="1" applyFill="1" applyBorder="1" applyAlignment="1">
      <alignment horizontal="center" vertical="center" shrinkToFit="1"/>
    </xf>
    <xf numFmtId="0" fontId="60" fillId="0" borderId="25" xfId="0" applyFont="1" applyFill="1" applyBorder="1" applyAlignment="1">
      <alignment horizontal="center" vertical="center"/>
    </xf>
    <xf numFmtId="0" fontId="60" fillId="0" borderId="17" xfId="0" applyFont="1" applyFill="1" applyBorder="1" applyAlignment="1">
      <alignment horizontal="center" vertical="center"/>
    </xf>
    <xf numFmtId="0" fontId="60" fillId="0" borderId="24" xfId="0" applyFont="1" applyFill="1" applyBorder="1" applyAlignment="1">
      <alignment horizontal="center" vertical="center"/>
    </xf>
    <xf numFmtId="0" fontId="60" fillId="0" borderId="16" xfId="0" applyFont="1" applyFill="1" applyBorder="1" applyAlignment="1">
      <alignment horizontal="center" vertical="center"/>
    </xf>
    <xf numFmtId="0" fontId="60" fillId="0" borderId="19" xfId="0" applyFont="1" applyFill="1" applyBorder="1" applyAlignment="1">
      <alignment horizontal="center" vertical="center" wrapText="1"/>
    </xf>
    <xf numFmtId="0" fontId="60" fillId="0" borderId="20" xfId="0" applyFont="1" applyFill="1" applyBorder="1" applyAlignment="1">
      <alignment horizontal="center" vertical="center"/>
    </xf>
    <xf numFmtId="3" fontId="97" fillId="0" borderId="0" xfId="108" applyNumberFormat="1" applyFont="1" applyFill="1" applyBorder="1" applyAlignment="1">
      <alignment horizontal="center" vertical="center"/>
    </xf>
    <xf numFmtId="3" fontId="97" fillId="0" borderId="13" xfId="108" applyNumberFormat="1" applyFont="1" applyFill="1" applyBorder="1" applyAlignment="1">
      <alignment horizontal="center" vertical="center"/>
    </xf>
    <xf numFmtId="0" fontId="60" fillId="0" borderId="19" xfId="0" applyFont="1" applyFill="1" applyBorder="1" applyAlignment="1">
      <alignment horizontal="center" vertical="center" shrinkToFit="1"/>
    </xf>
    <xf numFmtId="0" fontId="60" fillId="0" borderId="20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/>
    </xf>
    <xf numFmtId="0" fontId="60" fillId="0" borderId="26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top"/>
    </xf>
    <xf numFmtId="179" fontId="60" fillId="0" borderId="28" xfId="92" applyFont="1" applyBorder="1" applyAlignment="1">
      <alignment horizontal="center" vertical="center"/>
    </xf>
    <xf numFmtId="179" fontId="60" fillId="0" borderId="13" xfId="92" applyFont="1" applyBorder="1" applyAlignment="1">
      <alignment horizontal="center" vertical="center"/>
    </xf>
    <xf numFmtId="179" fontId="60" fillId="0" borderId="16" xfId="92" applyFont="1" applyBorder="1" applyAlignment="1">
      <alignment horizontal="center" vertical="center"/>
    </xf>
    <xf numFmtId="179" fontId="60" fillId="0" borderId="27" xfId="92" applyFont="1" applyBorder="1" applyAlignment="1">
      <alignment horizontal="center" vertical="center"/>
    </xf>
    <xf numFmtId="179" fontId="60" fillId="0" borderId="15" xfId="92" applyFont="1" applyBorder="1" applyAlignment="1">
      <alignment horizontal="center" vertical="center"/>
    </xf>
    <xf numFmtId="179" fontId="60" fillId="0" borderId="21" xfId="92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/>
    </xf>
    <xf numFmtId="179" fontId="60" fillId="0" borderId="29" xfId="92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 shrinkToFit="1"/>
    </xf>
    <xf numFmtId="0" fontId="54" fillId="0" borderId="18" xfId="0" applyFont="1" applyBorder="1" applyAlignment="1">
      <alignment horizontal="center" vertical="center" shrinkToFit="1"/>
    </xf>
    <xf numFmtId="0" fontId="54" fillId="0" borderId="16" xfId="0" applyFont="1" applyBorder="1" applyAlignment="1">
      <alignment horizontal="center" vertical="center" shrinkToFit="1"/>
    </xf>
    <xf numFmtId="0" fontId="60" fillId="0" borderId="0" xfId="0" applyFont="1" applyBorder="1" applyAlignment="1">
      <alignment horizontal="center" vertical="center" shrinkToFit="1"/>
    </xf>
    <xf numFmtId="0" fontId="60" fillId="0" borderId="18" xfId="0" applyFont="1" applyBorder="1" applyAlignment="1">
      <alignment horizontal="center" vertical="center" shrinkToFit="1"/>
    </xf>
    <xf numFmtId="0" fontId="60" fillId="0" borderId="15" xfId="0" applyFont="1" applyBorder="1" applyAlignment="1">
      <alignment horizontal="center" vertical="center" shrinkToFit="1"/>
    </xf>
    <xf numFmtId="0" fontId="60" fillId="0" borderId="21" xfId="0" applyFont="1" applyBorder="1" applyAlignment="1">
      <alignment horizontal="center" vertical="center" shrinkToFit="1"/>
    </xf>
    <xf numFmtId="0" fontId="60" fillId="0" borderId="27" xfId="0" applyFont="1" applyBorder="1" applyAlignment="1">
      <alignment horizontal="center" vertical="center" wrapText="1"/>
    </xf>
    <xf numFmtId="0" fontId="60" fillId="0" borderId="29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/>
    </xf>
    <xf numFmtId="0" fontId="60" fillId="0" borderId="15" xfId="101" applyFont="1" applyBorder="1" applyAlignment="1">
      <alignment horizontal="center" vertical="center" shrinkToFit="1"/>
    </xf>
    <xf numFmtId="0" fontId="60" fillId="0" borderId="21" xfId="101" applyFont="1" applyBorder="1" applyAlignment="1">
      <alignment horizontal="center" vertical="center" shrinkToFit="1"/>
    </xf>
    <xf numFmtId="0" fontId="58" fillId="0" borderId="0" xfId="101" applyFont="1" applyAlignment="1">
      <alignment horizontal="center" vertical="top"/>
    </xf>
    <xf numFmtId="0" fontId="54" fillId="0" borderId="15" xfId="101" applyFont="1" applyBorder="1" applyAlignment="1">
      <alignment horizontal="center" vertical="center"/>
    </xf>
    <xf numFmtId="0" fontId="54" fillId="0" borderId="0" xfId="101" applyFont="1" applyBorder="1" applyAlignment="1">
      <alignment horizontal="center" vertical="center"/>
    </xf>
    <xf numFmtId="0" fontId="54" fillId="0" borderId="18" xfId="101" applyFont="1" applyBorder="1" applyAlignment="1">
      <alignment horizontal="center" vertical="center"/>
    </xf>
    <xf numFmtId="0" fontId="54" fillId="0" borderId="29" xfId="101" applyFont="1" applyBorder="1" applyAlignment="1">
      <alignment horizontal="center" vertical="center"/>
    </xf>
    <xf numFmtId="0" fontId="60" fillId="0" borderId="0" xfId="101" applyFont="1" applyBorder="1" applyAlignment="1">
      <alignment horizontal="center" vertical="center" shrinkToFit="1"/>
    </xf>
    <xf numFmtId="0" fontId="60" fillId="0" borderId="13" xfId="101" applyFont="1" applyBorder="1" applyAlignment="1">
      <alignment horizontal="center" vertical="center" shrinkToFit="1"/>
    </xf>
    <xf numFmtId="0" fontId="60" fillId="0" borderId="19" xfId="101" applyFont="1" applyBorder="1" applyAlignment="1">
      <alignment horizontal="center" vertical="center"/>
    </xf>
    <xf numFmtId="0" fontId="60" fillId="0" borderId="20" xfId="101" applyFont="1" applyBorder="1" applyAlignment="1">
      <alignment horizontal="center" vertical="center"/>
    </xf>
    <xf numFmtId="0" fontId="60" fillId="0" borderId="19" xfId="101" applyFont="1" applyBorder="1" applyAlignment="1">
      <alignment horizontal="center" vertical="center" shrinkToFit="1"/>
    </xf>
    <xf numFmtId="0" fontId="60" fillId="0" borderId="20" xfId="101" applyFont="1" applyBorder="1" applyAlignment="1">
      <alignment horizontal="center" vertical="center" shrinkToFit="1"/>
    </xf>
    <xf numFmtId="179" fontId="60" fillId="0" borderId="19" xfId="92" applyFont="1" applyBorder="1" applyAlignment="1">
      <alignment horizontal="center" vertical="center"/>
    </xf>
    <xf numFmtId="179" fontId="60" fillId="0" borderId="20" xfId="92" applyFont="1" applyBorder="1" applyAlignment="1">
      <alignment horizontal="center" vertical="center"/>
    </xf>
    <xf numFmtId="0" fontId="59" fillId="0" borderId="15" xfId="0" applyFont="1" applyBorder="1" applyAlignment="1">
      <alignment horizontal="center" vertical="center" shrinkToFit="1"/>
    </xf>
    <xf numFmtId="0" fontId="60" fillId="0" borderId="29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60" fillId="0" borderId="18" xfId="0" applyFont="1" applyBorder="1" applyAlignment="1">
      <alignment horizontal="center" vertical="center"/>
    </xf>
    <xf numFmtId="0" fontId="60" fillId="0" borderId="16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/>
    </xf>
    <xf numFmtId="0" fontId="54" fillId="0" borderId="27" xfId="105" applyFont="1" applyFill="1" applyBorder="1" applyAlignment="1">
      <alignment horizontal="center" vertical="center"/>
    </xf>
    <xf numFmtId="0" fontId="54" fillId="0" borderId="29" xfId="105" applyFont="1" applyFill="1" applyBorder="1" applyAlignment="1">
      <alignment horizontal="center" vertical="center"/>
    </xf>
    <xf numFmtId="0" fontId="54" fillId="0" borderId="20" xfId="105" applyFont="1" applyFill="1" applyBorder="1" applyAlignment="1">
      <alignment horizontal="center" vertical="center"/>
    </xf>
    <xf numFmtId="0" fontId="59" fillId="0" borderId="22" xfId="0" applyFont="1" applyBorder="1" applyAlignment="1">
      <alignment vertical="center"/>
    </xf>
    <xf numFmtId="3" fontId="54" fillId="0" borderId="19" xfId="108" applyNumberFormat="1" applyFont="1" applyFill="1" applyBorder="1" applyAlignment="1">
      <alignment horizontal="center" vertical="center" shrinkToFit="1"/>
    </xf>
    <xf numFmtId="3" fontId="54" fillId="0" borderId="20" xfId="108" applyNumberFormat="1" applyFont="1" applyFill="1" applyBorder="1" applyAlignment="1">
      <alignment horizontal="center" vertical="center" shrinkToFit="1"/>
    </xf>
    <xf numFmtId="3" fontId="58" fillId="0" borderId="0" xfId="105" applyNumberFormat="1" applyFont="1" applyFill="1" applyAlignment="1">
      <alignment horizontal="center" vertical="top"/>
    </xf>
    <xf numFmtId="3" fontId="58" fillId="0" borderId="0" xfId="105" applyNumberFormat="1" applyFont="1" applyFill="1" applyAlignment="1">
      <alignment horizontal="center"/>
    </xf>
    <xf numFmtId="3" fontId="60" fillId="0" borderId="20" xfId="105" applyNumberFormat="1" applyFont="1" applyFill="1" applyBorder="1" applyAlignment="1">
      <alignment horizontal="center" vertical="center"/>
    </xf>
    <xf numFmtId="3" fontId="60" fillId="0" borderId="19" xfId="108" applyNumberFormat="1" applyFont="1" applyFill="1" applyBorder="1" applyAlignment="1">
      <alignment horizontal="center" vertical="center" shrinkToFit="1"/>
    </xf>
    <xf numFmtId="3" fontId="60" fillId="0" borderId="20" xfId="108" applyNumberFormat="1" applyFont="1" applyFill="1" applyBorder="1" applyAlignment="1">
      <alignment horizontal="center" vertical="center" shrinkToFit="1"/>
    </xf>
    <xf numFmtId="3" fontId="54" fillId="0" borderId="20" xfId="105" applyNumberFormat="1" applyFont="1" applyFill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3" fontId="60" fillId="0" borderId="22" xfId="108" applyNumberFormat="1" applyFont="1" applyFill="1" applyBorder="1" applyAlignment="1">
      <alignment horizontal="center" vertical="center" shrinkToFit="1"/>
    </xf>
    <xf numFmtId="0" fontId="59" fillId="0" borderId="22" xfId="0" applyFont="1" applyFill="1" applyBorder="1" applyAlignment="1">
      <alignment horizontal="center" vertical="center"/>
    </xf>
    <xf numFmtId="3" fontId="54" fillId="0" borderId="27" xfId="109" applyNumberFormat="1" applyFont="1" applyFill="1" applyBorder="1" applyAlignment="1">
      <alignment horizontal="center" vertical="center"/>
    </xf>
    <xf numFmtId="3" fontId="54" fillId="0" borderId="29" xfId="109" applyNumberFormat="1" applyFont="1" applyFill="1" applyBorder="1" applyAlignment="1">
      <alignment horizontal="center" vertical="center"/>
    </xf>
    <xf numFmtId="3" fontId="54" fillId="0" borderId="28" xfId="109" applyNumberFormat="1" applyFont="1" applyFill="1" applyBorder="1" applyAlignment="1">
      <alignment horizontal="center" vertical="center"/>
    </xf>
    <xf numFmtId="3" fontId="60" fillId="0" borderId="26" xfId="108" applyNumberFormat="1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horizontal="center" vertical="top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27" xfId="0" applyFont="1" applyFill="1" applyBorder="1" applyAlignment="1">
      <alignment horizontal="right" vertical="center"/>
    </xf>
    <xf numFmtId="0" fontId="60" fillId="0" borderId="15" xfId="0" applyFont="1" applyFill="1" applyBorder="1" applyAlignment="1">
      <alignment horizontal="right" vertical="center"/>
    </xf>
    <xf numFmtId="0" fontId="60" fillId="0" borderId="21" xfId="0" applyFont="1" applyFill="1" applyBorder="1" applyAlignment="1">
      <alignment horizontal="right" vertical="center"/>
    </xf>
    <xf numFmtId="0" fontId="60" fillId="0" borderId="27" xfId="0" applyFont="1" applyFill="1" applyBorder="1" applyAlignment="1">
      <alignment horizontal="center" vertical="center" shrinkToFit="1"/>
    </xf>
    <xf numFmtId="0" fontId="60" fillId="0" borderId="29" xfId="0" applyFont="1" applyFill="1" applyBorder="1" applyAlignment="1">
      <alignment horizontal="center" vertical="center" shrinkToFit="1"/>
    </xf>
    <xf numFmtId="0" fontId="54" fillId="0" borderId="15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 shrinkToFit="1"/>
    </xf>
    <xf numFmtId="0" fontId="54" fillId="0" borderId="18" xfId="0" applyFont="1" applyFill="1" applyBorder="1" applyAlignment="1">
      <alignment horizontal="center" vertical="center" shrinkToFit="1"/>
    </xf>
    <xf numFmtId="0" fontId="59" fillId="0" borderId="21" xfId="0" applyFont="1" applyFill="1" applyBorder="1" applyAlignment="1">
      <alignment horizontal="center" vertical="center" shrinkToFit="1"/>
    </xf>
    <xf numFmtId="0" fontId="60" fillId="0" borderId="27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 shrinkToFit="1"/>
    </xf>
    <xf numFmtId="0" fontId="60" fillId="0" borderId="29" xfId="0" applyFont="1" applyBorder="1" applyAlignment="1">
      <alignment horizontal="center" vertical="center" shrinkToFit="1"/>
    </xf>
    <xf numFmtId="0" fontId="60" fillId="0" borderId="21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 shrinkToFit="1"/>
    </xf>
    <xf numFmtId="0" fontId="59" fillId="0" borderId="21" xfId="0" applyFont="1" applyBorder="1" applyAlignment="1">
      <alignment horizontal="center" vertical="center" shrinkToFit="1"/>
    </xf>
    <xf numFmtId="0" fontId="66" fillId="0" borderId="26" xfId="0" applyFont="1" applyFill="1" applyBorder="1" applyAlignment="1">
      <alignment horizontal="center" vertical="center" wrapText="1"/>
    </xf>
    <xf numFmtId="0" fontId="66" fillId="0" borderId="22" xfId="0" applyFont="1" applyFill="1" applyBorder="1" applyAlignment="1">
      <alignment horizontal="center" vertical="center" wrapText="1"/>
    </xf>
    <xf numFmtId="0" fontId="66" fillId="0" borderId="14" xfId="0" applyFont="1" applyFill="1" applyBorder="1" applyAlignment="1">
      <alignment horizontal="right"/>
    </xf>
    <xf numFmtId="3" fontId="66" fillId="0" borderId="0" xfId="0" applyNumberFormat="1" applyFont="1" applyFill="1" applyBorder="1" applyAlignment="1">
      <alignment horizontal="right" vertical="center"/>
    </xf>
    <xf numFmtId="0" fontId="66" fillId="0" borderId="25" xfId="0" applyFont="1" applyFill="1" applyBorder="1" applyAlignment="1">
      <alignment horizontal="center" shrinkToFit="1"/>
    </xf>
    <xf numFmtId="0" fontId="66" fillId="0" borderId="17" xfId="0" applyFont="1" applyFill="1" applyBorder="1" applyAlignment="1">
      <alignment horizontal="center" shrinkToFit="1"/>
    </xf>
    <xf numFmtId="0" fontId="66" fillId="0" borderId="24" xfId="0" applyFont="1" applyFill="1" applyBorder="1" applyAlignment="1">
      <alignment horizontal="center" shrinkToFit="1"/>
    </xf>
    <xf numFmtId="0" fontId="66" fillId="0" borderId="25" xfId="0" applyFont="1" applyFill="1" applyBorder="1" applyAlignment="1">
      <alignment horizontal="center"/>
    </xf>
    <xf numFmtId="0" fontId="66" fillId="0" borderId="17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0" fontId="60" fillId="0" borderId="22" xfId="0" applyFont="1" applyFill="1" applyBorder="1" applyAlignment="1">
      <alignment horizontal="center" vertical="center"/>
    </xf>
    <xf numFmtId="0" fontId="60" fillId="0" borderId="26" xfId="0" applyFont="1" applyFill="1" applyBorder="1" applyAlignment="1">
      <alignment horizontal="center" vertical="center" wrapText="1"/>
    </xf>
    <xf numFmtId="0" fontId="60" fillId="0" borderId="20" xfId="0" applyFont="1" applyFill="1" applyBorder="1" applyAlignment="1">
      <alignment horizontal="center" vertical="center" wrapText="1"/>
    </xf>
    <xf numFmtId="0" fontId="60" fillId="0" borderId="22" xfId="0" applyFont="1" applyFill="1" applyBorder="1" applyAlignment="1">
      <alignment horizontal="center" vertical="center" wrapText="1"/>
    </xf>
    <xf numFmtId="0" fontId="60" fillId="0" borderId="25" xfId="0" applyFont="1" applyFill="1" applyBorder="1" applyAlignment="1">
      <alignment horizontal="center" vertical="center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4" xfId="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top"/>
    </xf>
    <xf numFmtId="179" fontId="60" fillId="0" borderId="27" xfId="92" applyFont="1" applyFill="1" applyBorder="1" applyAlignment="1">
      <alignment horizontal="center" vertical="center"/>
    </xf>
    <xf numFmtId="179" fontId="60" fillId="0" borderId="15" xfId="92" applyFont="1" applyFill="1" applyBorder="1" applyAlignment="1">
      <alignment horizontal="center" vertical="center"/>
    </xf>
    <xf numFmtId="179" fontId="60" fillId="0" borderId="21" xfId="92" applyFont="1" applyFill="1" applyBorder="1" applyAlignment="1">
      <alignment horizontal="center" vertical="center"/>
    </xf>
    <xf numFmtId="0" fontId="60" fillId="0" borderId="33" xfId="0" applyFont="1" applyFill="1" applyBorder="1" applyAlignment="1">
      <alignment horizontal="center" vertical="center" wrapText="1"/>
    </xf>
    <xf numFmtId="0" fontId="60" fillId="0" borderId="11" xfId="0" applyFont="1" applyFill="1" applyBorder="1" applyAlignment="1">
      <alignment horizontal="center" vertical="center" wrapText="1"/>
    </xf>
    <xf numFmtId="0" fontId="60" fillId="0" borderId="34" xfId="0" applyFont="1" applyFill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top"/>
    </xf>
    <xf numFmtId="0" fontId="71" fillId="0" borderId="0" xfId="0" applyFont="1" applyBorder="1" applyAlignment="1">
      <alignment horizontal="center" vertical="top"/>
    </xf>
    <xf numFmtId="0" fontId="71" fillId="0" borderId="0" xfId="0" applyFont="1" applyAlignment="1">
      <alignment horizontal="center" vertical="top"/>
    </xf>
    <xf numFmtId="0" fontId="60" fillId="0" borderId="0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0" fontId="59" fillId="0" borderId="18" xfId="0" applyFont="1" applyFill="1" applyBorder="1" applyAlignment="1">
      <alignment vertical="center"/>
    </xf>
    <xf numFmtId="0" fontId="59" fillId="0" borderId="16" xfId="0" applyFont="1" applyFill="1" applyBorder="1" applyAlignment="1">
      <alignment vertical="center"/>
    </xf>
    <xf numFmtId="0" fontId="54" fillId="0" borderId="21" xfId="0" applyFont="1" applyFill="1" applyBorder="1" applyAlignment="1">
      <alignment horizontal="center" vertical="center" shrinkToFit="1"/>
    </xf>
    <xf numFmtId="0" fontId="54" fillId="0" borderId="16" xfId="0" applyFont="1" applyFill="1" applyBorder="1" applyAlignment="1">
      <alignment horizontal="center" vertical="center" shrinkToFit="1"/>
    </xf>
    <xf numFmtId="0" fontId="60" fillId="0" borderId="13" xfId="0" applyFont="1" applyFill="1" applyBorder="1" applyAlignment="1">
      <alignment horizontal="center" vertical="center"/>
    </xf>
    <xf numFmtId="0" fontId="85" fillId="0" borderId="0" xfId="798" applyFont="1" applyFill="1" applyAlignment="1">
      <alignment horizontal="left" vertical="center" wrapText="1"/>
    </xf>
    <xf numFmtId="0" fontId="54" fillId="0" borderId="15" xfId="0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0" fontId="59" fillId="0" borderId="15" xfId="0" applyFont="1" applyFill="1" applyBorder="1" applyAlignment="1">
      <alignment vertical="center"/>
    </xf>
    <xf numFmtId="0" fontId="59" fillId="0" borderId="21" xfId="0" applyFont="1" applyFill="1" applyBorder="1" applyAlignment="1">
      <alignment vertical="center"/>
    </xf>
    <xf numFmtId="0" fontId="60" fillId="0" borderId="11" xfId="0" applyFont="1" applyFill="1" applyBorder="1" applyAlignment="1">
      <alignment horizontal="center" vertical="center"/>
    </xf>
    <xf numFmtId="0" fontId="60" fillId="0" borderId="32" xfId="0" applyFont="1" applyFill="1" applyBorder="1" applyAlignment="1">
      <alignment horizontal="center" vertical="center" wrapText="1"/>
    </xf>
    <xf numFmtId="0" fontId="60" fillId="0" borderId="30" xfId="0" applyFont="1" applyFill="1" applyBorder="1" applyAlignment="1">
      <alignment horizontal="center" vertical="center" wrapText="1"/>
    </xf>
    <xf numFmtId="0" fontId="60" fillId="0" borderId="33" xfId="786" applyFont="1" applyFill="1" applyBorder="1" applyAlignment="1">
      <alignment horizontal="center" vertical="center"/>
    </xf>
    <xf numFmtId="0" fontId="60" fillId="0" borderId="11" xfId="786" applyFont="1" applyFill="1" applyBorder="1" applyAlignment="1">
      <alignment horizontal="center" vertical="center"/>
    </xf>
    <xf numFmtId="0" fontId="60" fillId="0" borderId="34" xfId="786" applyFont="1" applyFill="1" applyBorder="1" applyAlignment="1">
      <alignment horizontal="center" vertical="center"/>
    </xf>
    <xf numFmtId="0" fontId="60" fillId="0" borderId="28" xfId="786" applyFont="1" applyFill="1" applyBorder="1" applyAlignment="1">
      <alignment horizontal="center" vertical="center"/>
    </xf>
    <xf numFmtId="0" fontId="60" fillId="0" borderId="13" xfId="786" applyFont="1" applyFill="1" applyBorder="1" applyAlignment="1">
      <alignment horizontal="center" vertical="center"/>
    </xf>
    <xf numFmtId="0" fontId="60" fillId="0" borderId="16" xfId="786" applyFont="1" applyFill="1" applyBorder="1" applyAlignment="1">
      <alignment horizontal="center" vertical="center"/>
    </xf>
    <xf numFmtId="0" fontId="60" fillId="0" borderId="27" xfId="104" applyFont="1" applyFill="1" applyBorder="1" applyAlignment="1">
      <alignment horizontal="center" vertical="center"/>
    </xf>
    <xf numFmtId="0" fontId="60" fillId="0" borderId="15" xfId="104" applyFont="1" applyFill="1" applyBorder="1" applyAlignment="1">
      <alignment horizontal="center" vertical="center"/>
    </xf>
    <xf numFmtId="0" fontId="60" fillId="0" borderId="21" xfId="104" applyFont="1" applyFill="1" applyBorder="1" applyAlignment="1">
      <alignment horizontal="center" vertical="center"/>
    </xf>
    <xf numFmtId="0" fontId="58" fillId="0" borderId="0" xfId="0" applyFont="1" applyBorder="1" applyAlignment="1">
      <alignment horizontal="center" vertical="top"/>
    </xf>
    <xf numFmtId="0" fontId="60" fillId="0" borderId="32" xfId="786" applyFont="1" applyFill="1" applyBorder="1" applyAlignment="1">
      <alignment horizontal="center" vertical="center"/>
    </xf>
    <xf numFmtId="0" fontId="60" fillId="0" borderId="23" xfId="786" applyFont="1" applyFill="1" applyBorder="1" applyAlignment="1">
      <alignment horizontal="center" vertical="center"/>
    </xf>
    <xf numFmtId="0" fontId="85" fillId="0" borderId="0" xfId="796" applyFont="1" applyFill="1" applyBorder="1" applyAlignment="1">
      <alignment horizontal="left" vertical="top" wrapText="1"/>
    </xf>
    <xf numFmtId="0" fontId="85" fillId="0" borderId="0" xfId="795" applyFont="1" applyFill="1" applyBorder="1" applyAlignment="1">
      <alignment horizontal="right" vertical="top" wrapText="1"/>
    </xf>
    <xf numFmtId="179" fontId="60" fillId="0" borderId="28" xfId="92" applyFont="1" applyBorder="1" applyAlignment="1">
      <alignment horizontal="center" vertical="center" wrapText="1"/>
    </xf>
    <xf numFmtId="0" fontId="60" fillId="0" borderId="32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179" fontId="60" fillId="0" borderId="27" xfId="92" applyFont="1" applyBorder="1" applyAlignment="1">
      <alignment horizontal="center" vertical="center" wrapText="1"/>
    </xf>
    <xf numFmtId="0" fontId="60" fillId="0" borderId="30" xfId="0" applyFont="1" applyBorder="1" applyAlignment="1">
      <alignment horizontal="center" vertical="center" wrapText="1"/>
    </xf>
    <xf numFmtId="0" fontId="58" fillId="0" borderId="0" xfId="104" applyFont="1" applyFill="1" applyAlignment="1">
      <alignment horizontal="center" vertical="top"/>
    </xf>
    <xf numFmtId="0" fontId="54" fillId="0" borderId="35" xfId="104" applyFont="1" applyFill="1" applyBorder="1" applyAlignment="1">
      <alignment horizontal="center" vertical="center" wrapText="1"/>
    </xf>
    <xf numFmtId="0" fontId="54" fillId="0" borderId="26" xfId="104" applyFont="1" applyFill="1" applyBorder="1" applyAlignment="1">
      <alignment horizontal="center" vertical="center" wrapText="1"/>
    </xf>
    <xf numFmtId="0" fontId="54" fillId="0" borderId="22" xfId="104" applyFont="1" applyFill="1" applyBorder="1" applyAlignment="1">
      <alignment horizontal="center" vertical="center" wrapText="1"/>
    </xf>
    <xf numFmtId="0" fontId="54" fillId="0" borderId="28" xfId="104" applyFont="1" applyFill="1" applyBorder="1" applyAlignment="1">
      <alignment horizontal="center" vertical="center"/>
    </xf>
    <xf numFmtId="0" fontId="54" fillId="0" borderId="13" xfId="104" applyFont="1" applyFill="1" applyBorder="1" applyAlignment="1">
      <alignment horizontal="center" vertical="center"/>
    </xf>
    <xf numFmtId="0" fontId="54" fillId="0" borderId="16" xfId="104" applyFont="1" applyFill="1" applyBorder="1" applyAlignment="1">
      <alignment horizontal="center" vertical="center"/>
    </xf>
    <xf numFmtId="0" fontId="54" fillId="0" borderId="35" xfId="112" applyFont="1" applyFill="1" applyBorder="1" applyAlignment="1">
      <alignment horizontal="center" vertical="center" wrapText="1"/>
    </xf>
    <xf numFmtId="0" fontId="54" fillId="0" borderId="32" xfId="104" applyFont="1" applyFill="1" applyBorder="1" applyAlignment="1">
      <alignment horizontal="center" vertical="center"/>
    </xf>
    <xf numFmtId="0" fontId="54" fillId="0" borderId="23" xfId="104" applyFont="1" applyFill="1" applyBorder="1" applyAlignment="1">
      <alignment horizontal="center" vertical="center"/>
    </xf>
    <xf numFmtId="0" fontId="54" fillId="0" borderId="30" xfId="104" applyFont="1" applyFill="1" applyBorder="1" applyAlignment="1">
      <alignment horizontal="center" vertical="center"/>
    </xf>
    <xf numFmtId="0" fontId="54" fillId="0" borderId="26" xfId="104" applyFont="1" applyFill="1" applyBorder="1" applyAlignment="1">
      <alignment horizontal="center" vertical="center" wrapText="1" shrinkToFit="1"/>
    </xf>
    <xf numFmtId="0" fontId="54" fillId="0" borderId="22" xfId="104" applyFont="1" applyFill="1" applyBorder="1" applyAlignment="1">
      <alignment horizontal="center" vertical="center" wrapText="1" shrinkToFit="1"/>
    </xf>
    <xf numFmtId="0" fontId="54" fillId="0" borderId="26" xfId="112" applyFont="1" applyFill="1" applyBorder="1" applyAlignment="1">
      <alignment horizontal="center" vertical="center" wrapText="1"/>
    </xf>
    <xf numFmtId="0" fontId="54" fillId="0" borderId="22" xfId="112" applyFont="1" applyFill="1" applyBorder="1" applyAlignment="1">
      <alignment horizontal="center" vertical="center" wrapText="1"/>
    </xf>
    <xf numFmtId="0" fontId="60" fillId="0" borderId="32" xfId="104" applyFont="1" applyFill="1" applyBorder="1" applyAlignment="1">
      <alignment horizontal="center" vertical="center"/>
    </xf>
    <xf numFmtId="0" fontId="60" fillId="0" borderId="23" xfId="104" applyFont="1" applyFill="1" applyBorder="1" applyAlignment="1">
      <alignment horizontal="center" vertical="center"/>
    </xf>
    <xf numFmtId="0" fontId="60" fillId="0" borderId="30" xfId="104" applyFont="1" applyFill="1" applyBorder="1" applyAlignment="1">
      <alignment horizontal="center" vertical="center"/>
    </xf>
    <xf numFmtId="0" fontId="54" fillId="0" borderId="33" xfId="104" applyFont="1" applyFill="1" applyBorder="1" applyAlignment="1">
      <alignment horizontal="center" vertical="center" wrapText="1"/>
    </xf>
    <xf numFmtId="0" fontId="54" fillId="0" borderId="11" xfId="104" applyFont="1" applyFill="1" applyBorder="1" applyAlignment="1">
      <alignment horizontal="center" vertical="center" wrapText="1"/>
    </xf>
    <xf numFmtId="0" fontId="54" fillId="0" borderId="25" xfId="104" applyFont="1" applyFill="1" applyBorder="1" applyAlignment="1">
      <alignment horizontal="center" vertical="center" wrapText="1"/>
    </xf>
    <xf numFmtId="0" fontId="54" fillId="0" borderId="21" xfId="104" applyFont="1" applyFill="1" applyBorder="1" applyAlignment="1">
      <alignment horizontal="center" vertical="center" wrapText="1"/>
    </xf>
    <xf numFmtId="0" fontId="94" fillId="0" borderId="0" xfId="0" applyFont="1" applyFill="1" applyAlignment="1">
      <alignment horizontal="center" vertical="top"/>
    </xf>
    <xf numFmtId="0" fontId="10" fillId="0" borderId="32" xfId="101" applyFont="1" applyBorder="1" applyAlignment="1">
      <alignment horizontal="center" vertical="center" wrapText="1"/>
    </xf>
    <xf numFmtId="0" fontId="10" fillId="0" borderId="30" xfId="101" applyFont="1" applyBorder="1" applyAlignment="1">
      <alignment horizontal="center" vertical="center" wrapText="1"/>
    </xf>
    <xf numFmtId="0" fontId="15" fillId="0" borderId="0" xfId="101" applyFont="1" applyBorder="1" applyAlignment="1">
      <alignment horizontal="center" vertical="top" wrapText="1"/>
    </xf>
    <xf numFmtId="0" fontId="8" fillId="0" borderId="27" xfId="101" applyFont="1" applyBorder="1" applyAlignment="1">
      <alignment horizontal="center" vertical="center"/>
    </xf>
    <xf numFmtId="0" fontId="8" fillId="0" borderId="15" xfId="101" applyFont="1" applyBorder="1" applyAlignment="1">
      <alignment horizontal="center" vertical="center"/>
    </xf>
    <xf numFmtId="0" fontId="8" fillId="0" borderId="21" xfId="101" applyFont="1" applyBorder="1" applyAlignment="1">
      <alignment horizontal="center" vertical="center"/>
    </xf>
    <xf numFmtId="0" fontId="10" fillId="0" borderId="23" xfId="101" applyFont="1" applyBorder="1" applyAlignment="1">
      <alignment horizontal="center" vertical="center" wrapText="1"/>
    </xf>
    <xf numFmtId="0" fontId="10" fillId="0" borderId="31" xfId="101" applyFont="1" applyBorder="1" applyAlignment="1">
      <alignment horizontal="center" vertical="center" wrapText="1"/>
    </xf>
    <xf numFmtId="0" fontId="15" fillId="0" borderId="0" xfId="101" applyFont="1" applyBorder="1" applyAlignment="1">
      <alignment horizontal="center" vertical="top"/>
    </xf>
    <xf numFmtId="198" fontId="60" fillId="0" borderId="18" xfId="793" applyNumberFormat="1" applyFont="1" applyFill="1" applyBorder="1" applyAlignment="1">
      <alignment vertical="center" shrinkToFit="1"/>
    </xf>
    <xf numFmtId="198" fontId="60" fillId="0" borderId="18" xfId="781" applyNumberFormat="1" applyFont="1" applyFill="1" applyBorder="1" applyAlignment="1">
      <alignment vertical="center" shrinkToFit="1"/>
    </xf>
    <xf numFmtId="198" fontId="60" fillId="0" borderId="18" xfId="794" applyNumberFormat="1" applyFont="1" applyFill="1" applyBorder="1" applyAlignment="1">
      <alignment vertical="center" shrinkToFit="1"/>
    </xf>
    <xf numFmtId="41" fontId="96" fillId="0" borderId="18" xfId="113" applyNumberFormat="1" applyFont="1" applyFill="1" applyBorder="1" applyAlignment="1">
      <alignment horizontal="right" vertical="center"/>
    </xf>
    <xf numFmtId="0" fontId="63" fillId="0" borderId="0" xfId="0" applyFont="1" applyFill="1" applyBorder="1" applyAlignment="1">
      <alignment vertical="top"/>
    </xf>
    <xf numFmtId="41" fontId="101" fillId="0" borderId="21" xfId="103" applyNumberFormat="1" applyFont="1" applyFill="1" applyBorder="1" applyAlignment="1">
      <alignment horizontal="right" vertical="center"/>
    </xf>
    <xf numFmtId="41" fontId="101" fillId="0" borderId="18" xfId="103" applyNumberFormat="1" applyFont="1" applyFill="1" applyBorder="1" applyAlignment="1">
      <alignment horizontal="right" vertical="center"/>
    </xf>
    <xf numFmtId="41" fontId="101" fillId="0" borderId="16" xfId="103" applyNumberFormat="1" applyFont="1" applyFill="1" applyBorder="1" applyAlignment="1">
      <alignment horizontal="right" vertical="center"/>
    </xf>
    <xf numFmtId="179" fontId="62" fillId="0" borderId="18" xfId="64" applyNumberFormat="1" applyFont="1" applyFill="1" applyBorder="1" applyAlignment="1">
      <alignment horizontal="right" vertical="center"/>
    </xf>
    <xf numFmtId="185" fontId="62" fillId="0" borderId="18" xfId="64" applyNumberFormat="1" applyFont="1" applyFill="1" applyBorder="1" applyAlignment="1">
      <alignment horizontal="right" vertical="center"/>
    </xf>
    <xf numFmtId="202" fontId="62" fillId="0" borderId="18" xfId="64" applyNumberFormat="1" applyFont="1" applyFill="1" applyBorder="1" applyAlignment="1">
      <alignment horizontal="right" vertical="center"/>
    </xf>
    <xf numFmtId="41" fontId="102" fillId="0" borderId="18" xfId="110" applyNumberFormat="1" applyFont="1" applyFill="1" applyBorder="1" applyAlignment="1">
      <alignment horizontal="right" vertical="center"/>
    </xf>
    <xf numFmtId="41" fontId="102" fillId="0" borderId="18" xfId="104" applyNumberFormat="1" applyFont="1" applyFill="1" applyBorder="1" applyAlignment="1">
      <alignment horizontal="right" vertical="center"/>
    </xf>
    <xf numFmtId="41" fontId="102" fillId="0" borderId="21" xfId="109" applyNumberFormat="1" applyFont="1" applyFill="1" applyBorder="1" applyAlignment="1">
      <alignment horizontal="right" vertical="center"/>
    </xf>
    <xf numFmtId="41" fontId="102" fillId="0" borderId="18" xfId="113" applyNumberFormat="1" applyFont="1" applyFill="1" applyBorder="1" applyAlignment="1">
      <alignment horizontal="right" vertical="center"/>
    </xf>
    <xf numFmtId="41" fontId="102" fillId="0" borderId="18" xfId="109" applyNumberFormat="1" applyFont="1" applyFill="1" applyBorder="1" applyAlignment="1">
      <alignment horizontal="right" vertical="center"/>
    </xf>
    <xf numFmtId="41" fontId="102" fillId="0" borderId="18" xfId="108" applyNumberFormat="1" applyFont="1" applyFill="1" applyBorder="1" applyAlignment="1">
      <alignment horizontal="right" vertical="center"/>
    </xf>
    <xf numFmtId="41" fontId="102" fillId="0" borderId="16" xfId="109" applyNumberFormat="1" applyFont="1" applyFill="1" applyBorder="1" applyAlignment="1">
      <alignment horizontal="right" vertical="center"/>
    </xf>
    <xf numFmtId="41" fontId="102" fillId="0" borderId="18" xfId="791" applyFont="1" applyFill="1" applyBorder="1" applyAlignment="1">
      <alignment horizontal="right" vertical="center"/>
    </xf>
    <xf numFmtId="41" fontId="102" fillId="0" borderId="18" xfId="791" quotePrefix="1" applyFont="1" applyFill="1" applyBorder="1" applyAlignment="1">
      <alignment horizontal="right" vertical="center"/>
    </xf>
    <xf numFmtId="41" fontId="102" fillId="0" borderId="18" xfId="109" quotePrefix="1" applyNumberFormat="1" applyFont="1" applyFill="1" applyBorder="1" applyAlignment="1">
      <alignment horizontal="right" vertical="center"/>
    </xf>
    <xf numFmtId="41" fontId="102" fillId="0" borderId="18" xfId="101" applyNumberFormat="1" applyFont="1" applyFill="1" applyBorder="1" applyAlignment="1">
      <alignment horizontal="right" vertical="center"/>
    </xf>
    <xf numFmtId="0" fontId="102" fillId="0" borderId="18" xfId="113" applyFont="1" applyFill="1" applyBorder="1" applyAlignment="1">
      <alignment horizontal="right" vertical="center"/>
    </xf>
    <xf numFmtId="41" fontId="102" fillId="0" borderId="18" xfId="105" applyNumberFormat="1" applyFont="1" applyFill="1" applyBorder="1" applyAlignment="1">
      <alignment horizontal="right" vertical="center"/>
    </xf>
  </cellXfs>
  <cellStyles count="803">
    <cellStyle name="20% - 강조색1 2" xfId="1" xr:uid="{00000000-0005-0000-0000-000000000000}"/>
    <cellStyle name="20% - 강조색1 3" xfId="2" xr:uid="{00000000-0005-0000-0000-000001000000}"/>
    <cellStyle name="20% - 강조색2 2" xfId="3" xr:uid="{00000000-0005-0000-0000-000002000000}"/>
    <cellStyle name="20% - 강조색2 3" xfId="4" xr:uid="{00000000-0005-0000-0000-000003000000}"/>
    <cellStyle name="20% - 강조색3 2" xfId="5" xr:uid="{00000000-0005-0000-0000-000004000000}"/>
    <cellStyle name="20% - 강조색3 3" xfId="6" xr:uid="{00000000-0005-0000-0000-000005000000}"/>
    <cellStyle name="20% - 강조색4 2" xfId="7" xr:uid="{00000000-0005-0000-0000-000006000000}"/>
    <cellStyle name="20% - 강조색4 3" xfId="8" xr:uid="{00000000-0005-0000-0000-000007000000}"/>
    <cellStyle name="20% - 강조색5 2" xfId="9" xr:uid="{00000000-0005-0000-0000-000008000000}"/>
    <cellStyle name="20% - 강조색5 3" xfId="10" xr:uid="{00000000-0005-0000-0000-000009000000}"/>
    <cellStyle name="20% - 강조색6 2" xfId="11" xr:uid="{00000000-0005-0000-0000-00000A000000}"/>
    <cellStyle name="20% - 강조색6 3" xfId="12" xr:uid="{00000000-0005-0000-0000-00000B000000}"/>
    <cellStyle name="40% - 강조색1 2" xfId="13" xr:uid="{00000000-0005-0000-0000-00000C000000}"/>
    <cellStyle name="40% - 강조색1 3" xfId="14" xr:uid="{00000000-0005-0000-0000-00000D000000}"/>
    <cellStyle name="40% - 강조색2 2" xfId="15" xr:uid="{00000000-0005-0000-0000-00000E000000}"/>
    <cellStyle name="40% - 강조색2 3" xfId="16" xr:uid="{00000000-0005-0000-0000-00000F000000}"/>
    <cellStyle name="40% - 강조색3 2" xfId="17" xr:uid="{00000000-0005-0000-0000-000010000000}"/>
    <cellStyle name="40% - 강조색3 3" xfId="18" xr:uid="{00000000-0005-0000-0000-000011000000}"/>
    <cellStyle name="40% - 강조색4 2" xfId="19" xr:uid="{00000000-0005-0000-0000-000012000000}"/>
    <cellStyle name="40% - 강조색4 3" xfId="20" xr:uid="{00000000-0005-0000-0000-000013000000}"/>
    <cellStyle name="40% - 강조색5 2" xfId="21" xr:uid="{00000000-0005-0000-0000-000014000000}"/>
    <cellStyle name="40% - 강조색5 3" xfId="22" xr:uid="{00000000-0005-0000-0000-000015000000}"/>
    <cellStyle name="40% - 강조색6 2" xfId="23" xr:uid="{00000000-0005-0000-0000-000016000000}"/>
    <cellStyle name="40% - 강조색6 3" xfId="24" xr:uid="{00000000-0005-0000-0000-000017000000}"/>
    <cellStyle name="60% - 강조색1 2" xfId="25" xr:uid="{00000000-0005-0000-0000-000018000000}"/>
    <cellStyle name="60% - 강조색1 3" xfId="26" xr:uid="{00000000-0005-0000-0000-000019000000}"/>
    <cellStyle name="60% - 강조색2 2" xfId="27" xr:uid="{00000000-0005-0000-0000-00001A000000}"/>
    <cellStyle name="60% - 강조색2 3" xfId="28" xr:uid="{00000000-0005-0000-0000-00001B000000}"/>
    <cellStyle name="60% - 강조색3 2" xfId="29" xr:uid="{00000000-0005-0000-0000-00001C000000}"/>
    <cellStyle name="60% - 강조색3 3" xfId="30" xr:uid="{00000000-0005-0000-0000-00001D000000}"/>
    <cellStyle name="60% - 강조색4 2" xfId="31" xr:uid="{00000000-0005-0000-0000-00001E000000}"/>
    <cellStyle name="60% - 강조색4 3" xfId="32" xr:uid="{00000000-0005-0000-0000-00001F000000}"/>
    <cellStyle name="60% - 강조색5 2" xfId="33" xr:uid="{00000000-0005-0000-0000-000020000000}"/>
    <cellStyle name="60% - 강조색5 3" xfId="34" xr:uid="{00000000-0005-0000-0000-000021000000}"/>
    <cellStyle name="60% - 강조색6 2" xfId="35" xr:uid="{00000000-0005-0000-0000-000022000000}"/>
    <cellStyle name="60% - 강조색6 3" xfId="36" xr:uid="{00000000-0005-0000-0000-000023000000}"/>
    <cellStyle name="ÅëÈ­ [0]_¼ÕÀÍ¿¹»ê" xfId="114" xr:uid="{00000000-0005-0000-0000-000024000000}"/>
    <cellStyle name="AeE­ [0]_¼OAI¿¹≫e" xfId="115" xr:uid="{00000000-0005-0000-0000-000025000000}"/>
    <cellStyle name="ÅëÈ­ [0]_ÀÎ°Çºñ,¿ÜÁÖºñ" xfId="116" xr:uid="{00000000-0005-0000-0000-000026000000}"/>
    <cellStyle name="AeE­ [0]_AI°Cºn,μμ±Þºn" xfId="117" xr:uid="{00000000-0005-0000-0000-000027000000}"/>
    <cellStyle name="ÅëÈ­ [0]_laroux" xfId="118" xr:uid="{00000000-0005-0000-0000-000028000000}"/>
    <cellStyle name="AeE­ [0]_laroux_1" xfId="119" xr:uid="{00000000-0005-0000-0000-000029000000}"/>
    <cellStyle name="ÅëÈ­ [0]_laroux_1" xfId="120" xr:uid="{00000000-0005-0000-0000-00002A000000}"/>
    <cellStyle name="AeE­ [0]_laroux_1 2" xfId="121" xr:uid="{00000000-0005-0000-0000-00002B000000}"/>
    <cellStyle name="ÅëÈ­ [0]_laroux_1 2" xfId="122" xr:uid="{00000000-0005-0000-0000-00002C000000}"/>
    <cellStyle name="AeE­ [0]_laroux_1 3" xfId="123" xr:uid="{00000000-0005-0000-0000-00002D000000}"/>
    <cellStyle name="ÅëÈ­ [0]_laroux_1 3" xfId="124" xr:uid="{00000000-0005-0000-0000-00002E000000}"/>
    <cellStyle name="AeE­ [0]_laroux_1_12보건및사회보장" xfId="125" xr:uid="{00000000-0005-0000-0000-00002F000000}"/>
    <cellStyle name="ÅëÈ­ [0]_laroux_1_12보건및사회보장" xfId="126" xr:uid="{00000000-0005-0000-0000-000030000000}"/>
    <cellStyle name="AeE­ [0]_laroux_1_17공공행정및사법" xfId="127" xr:uid="{00000000-0005-0000-0000-000031000000}"/>
    <cellStyle name="ÅëÈ­ [0]_laroux_1_17공공행정및사법" xfId="128" xr:uid="{00000000-0005-0000-0000-000032000000}"/>
    <cellStyle name="AeE­ [0]_laroux_1_2010년기준통계연보" xfId="129" xr:uid="{00000000-0005-0000-0000-000033000000}"/>
    <cellStyle name="ÅëÈ­ [0]_laroux_1_2010년기준통계연보" xfId="130" xr:uid="{00000000-0005-0000-0000-000034000000}"/>
    <cellStyle name="AeE­ [0]_laroux_1_45-09 유통 금융 보험 및 기타서비스(97-109)" xfId="131" xr:uid="{00000000-0005-0000-0000-000035000000}"/>
    <cellStyle name="ÅëÈ­ [0]_laroux_1_45-09 유통 금융 보험 및 기타서비스(97-109)" xfId="132" xr:uid="{00000000-0005-0000-0000-000036000000}"/>
    <cellStyle name="AeE­ [0]_laroux_1_46-09 유통 금융 보험 및 기타서비스" xfId="133" xr:uid="{00000000-0005-0000-0000-000037000000}"/>
    <cellStyle name="ÅëÈ­ [0]_laroux_1_46-09 유통 금융 보험 및 기타서비스" xfId="134" xr:uid="{00000000-0005-0000-0000-000038000000}"/>
    <cellStyle name="AeE­ [0]_laroux_1_46-11 교통 관광 및 정보통신" xfId="135" xr:uid="{00000000-0005-0000-0000-000039000000}"/>
    <cellStyle name="ÅëÈ­ [0]_laroux_1_46-11 교통 관광 및 정보통신" xfId="136" xr:uid="{00000000-0005-0000-0000-00003A000000}"/>
    <cellStyle name="AeE­ [0]_laroux_1_48-06 농림수산업" xfId="137" xr:uid="{00000000-0005-0000-0000-00003B000000}"/>
    <cellStyle name="ÅëÈ­ [0]_laroux_1_48-06 농림수산업" xfId="138" xr:uid="{00000000-0005-0000-0000-00003C000000}"/>
    <cellStyle name="AeE­ [0]_laroux_1_48-09 유통 금융 보험 및 기타서비스" xfId="139" xr:uid="{00000000-0005-0000-0000-00003D000000}"/>
    <cellStyle name="ÅëÈ­ [0]_laroux_1_48-09 유통 금융 보험 및 기타서비스" xfId="140" xr:uid="{00000000-0005-0000-0000-00003E000000}"/>
    <cellStyle name="AeE­ [0]_laroux_1_48-10 주택 건설" xfId="141" xr:uid="{00000000-0005-0000-0000-00003F000000}"/>
    <cellStyle name="ÅëÈ­ [0]_laroux_1_48-10 주택 건설" xfId="142" xr:uid="{00000000-0005-0000-0000-000040000000}"/>
    <cellStyle name="AeE­ [0]_laroux_1_48-11 교통 관광 및 정보통신" xfId="143" xr:uid="{00000000-0005-0000-0000-000041000000}"/>
    <cellStyle name="ÅëÈ­ [0]_laroux_1_48-11 교통 관광 및 정보통신" xfId="144" xr:uid="{00000000-0005-0000-0000-000042000000}"/>
    <cellStyle name="AeE­ [0]_laroux_1_48-12 보건 및 사회보장" xfId="145" xr:uid="{00000000-0005-0000-0000-000043000000}"/>
    <cellStyle name="ÅëÈ­ [0]_laroux_1_48-12 보건 및 사회보장" xfId="146" xr:uid="{00000000-0005-0000-0000-000044000000}"/>
    <cellStyle name="AeE­ [0]_laroux_1_48-13 환경" xfId="147" xr:uid="{00000000-0005-0000-0000-000045000000}"/>
    <cellStyle name="ÅëÈ­ [0]_laroux_1_48-13 환경" xfId="148" xr:uid="{00000000-0005-0000-0000-000046000000}"/>
    <cellStyle name="AeE­ [0]_laroux_1_48-14 교육 및 문화" xfId="149" xr:uid="{00000000-0005-0000-0000-000047000000}"/>
    <cellStyle name="ÅëÈ­ [0]_laroux_1_48-14 교육 및 문화" xfId="150" xr:uid="{00000000-0005-0000-0000-000048000000}"/>
    <cellStyle name="AeE­ [0]_laroux_1_48-17 공공행정 및 사법" xfId="151" xr:uid="{00000000-0005-0000-0000-000049000000}"/>
    <cellStyle name="ÅëÈ­ [0]_laroux_1_48-17 공공행정 및 사법" xfId="152" xr:uid="{00000000-0005-0000-0000-00004A000000}"/>
    <cellStyle name="AeE­ [0]_laroux_1_99 재가노인복지시설" xfId="153" xr:uid="{00000000-0005-0000-0000-00004B000000}"/>
    <cellStyle name="ÅëÈ­ [0]_laroux_1_99 재가노인복지시설" xfId="154" xr:uid="{00000000-0005-0000-0000-00004C000000}"/>
    <cellStyle name="AeE­ [0]_laroux_1_99 친환경농산물 인증현황" xfId="155" xr:uid="{00000000-0005-0000-0000-00004D000000}"/>
    <cellStyle name="ÅëÈ­ [0]_laroux_1_99 친환경농산물 인증현황" xfId="156" xr:uid="{00000000-0005-0000-0000-00004E000000}"/>
    <cellStyle name="AeE­ [0]_laroux_1_보건위생정책과" xfId="157" xr:uid="{00000000-0005-0000-0000-00004F000000}"/>
    <cellStyle name="ÅëÈ­ [0]_laroux_1_보건위생정책과" xfId="158" xr:uid="{00000000-0005-0000-0000-000050000000}"/>
    <cellStyle name="AeE­ [0]_laroux_1_시군구" xfId="159" xr:uid="{00000000-0005-0000-0000-000051000000}"/>
    <cellStyle name="ÅëÈ­ [0]_laroux_1_시군구" xfId="160" xr:uid="{00000000-0005-0000-0000-000052000000}"/>
    <cellStyle name="AeE­ [0]_laroux_1_안산시" xfId="161" xr:uid="{00000000-0005-0000-0000-000053000000}"/>
    <cellStyle name="ÅëÈ­ [0]_laroux_1_안산시" xfId="162" xr:uid="{00000000-0005-0000-0000-000054000000}"/>
    <cellStyle name="AeE­ [0]_laroux_1_유통업체현황" xfId="163" xr:uid="{00000000-0005-0000-0000-000055000000}"/>
    <cellStyle name="ÅëÈ­ [0]_laroux_1_유통업체현황" xfId="164" xr:uid="{00000000-0005-0000-0000-000056000000}"/>
    <cellStyle name="AeE­ [0]_laroux_1_토지정보과(제출)," xfId="165" xr:uid="{00000000-0005-0000-0000-000057000000}"/>
    <cellStyle name="ÅëÈ­ [0]_laroux_1_토지정보과(제출)," xfId="166" xr:uid="{00000000-0005-0000-0000-000058000000}"/>
    <cellStyle name="AeE­ [0]_laroux_1_평택시" xfId="167" xr:uid="{00000000-0005-0000-0000-000059000000}"/>
    <cellStyle name="ÅëÈ­ [0]_laroux_1_평택시" xfId="168" xr:uid="{00000000-0005-0000-0000-00005A000000}"/>
    <cellStyle name="AeE­ [0]_laroux_2" xfId="169" xr:uid="{00000000-0005-0000-0000-00005B000000}"/>
    <cellStyle name="ÅëÈ­ [0]_laroux_2" xfId="170" xr:uid="{00000000-0005-0000-0000-00005C000000}"/>
    <cellStyle name="AeE­ [0]_laroux_2 2" xfId="171" xr:uid="{00000000-0005-0000-0000-00005D000000}"/>
    <cellStyle name="ÅëÈ­ [0]_laroux_2 2" xfId="172" xr:uid="{00000000-0005-0000-0000-00005E000000}"/>
    <cellStyle name="AeE­ [0]_laroux_2 3" xfId="173" xr:uid="{00000000-0005-0000-0000-00005F000000}"/>
    <cellStyle name="ÅëÈ­ [0]_laroux_2 3" xfId="174" xr:uid="{00000000-0005-0000-0000-000060000000}"/>
    <cellStyle name="AeE­ [0]_laroux_2_12보건및사회보장" xfId="175" xr:uid="{00000000-0005-0000-0000-000061000000}"/>
    <cellStyle name="ÅëÈ­ [0]_laroux_2_12보건및사회보장" xfId="176" xr:uid="{00000000-0005-0000-0000-000062000000}"/>
    <cellStyle name="AeE­ [0]_laroux_2_17공공행정및사법" xfId="177" xr:uid="{00000000-0005-0000-0000-000063000000}"/>
    <cellStyle name="ÅëÈ­ [0]_laroux_2_17공공행정및사법" xfId="178" xr:uid="{00000000-0005-0000-0000-000064000000}"/>
    <cellStyle name="AeE­ [0]_laroux_2_2010년기준통계연보" xfId="179" xr:uid="{00000000-0005-0000-0000-000065000000}"/>
    <cellStyle name="ÅëÈ­ [0]_laroux_2_2010년기준통계연보" xfId="180" xr:uid="{00000000-0005-0000-0000-000066000000}"/>
    <cellStyle name="AeE­ [0]_laroux_2_41-06농림16" xfId="181" xr:uid="{00000000-0005-0000-0000-000067000000}"/>
    <cellStyle name="ÅëÈ­ [0]_laroux_2_41-06농림16" xfId="182" xr:uid="{00000000-0005-0000-0000-000068000000}"/>
    <cellStyle name="AeE­ [0]_laroux_2_41-06농림16 2" xfId="183" xr:uid="{00000000-0005-0000-0000-000069000000}"/>
    <cellStyle name="ÅëÈ­ [0]_laroux_2_41-06농림16 2" xfId="184" xr:uid="{00000000-0005-0000-0000-00006A000000}"/>
    <cellStyle name="AeE­ [0]_laroux_2_41-06농림16 3" xfId="185" xr:uid="{00000000-0005-0000-0000-00006B000000}"/>
    <cellStyle name="ÅëÈ­ [0]_laroux_2_41-06농림16 3" xfId="186" xr:uid="{00000000-0005-0000-0000-00006C000000}"/>
    <cellStyle name="AeE­ [0]_laroux_2_41-06농림16_12보건및사회보장" xfId="187" xr:uid="{00000000-0005-0000-0000-00006D000000}"/>
    <cellStyle name="ÅëÈ­ [0]_laroux_2_41-06농림16_12보건및사회보장" xfId="188" xr:uid="{00000000-0005-0000-0000-00006E000000}"/>
    <cellStyle name="AeE­ [0]_laroux_2_41-06농림16_17공공행정및사법" xfId="189" xr:uid="{00000000-0005-0000-0000-00006F000000}"/>
    <cellStyle name="ÅëÈ­ [0]_laroux_2_41-06농림16_17공공행정및사법" xfId="190" xr:uid="{00000000-0005-0000-0000-000070000000}"/>
    <cellStyle name="AeE­ [0]_laroux_2_41-06농림16_2010년기준통계연보" xfId="191" xr:uid="{00000000-0005-0000-0000-000071000000}"/>
    <cellStyle name="ÅëÈ­ [0]_laroux_2_41-06농림16_2010년기준통계연보" xfId="192" xr:uid="{00000000-0005-0000-0000-000072000000}"/>
    <cellStyle name="AeE­ [0]_laroux_2_41-06농림16_45-09 유통 금융 보험 및 기타서비스(97-109)" xfId="193" xr:uid="{00000000-0005-0000-0000-000073000000}"/>
    <cellStyle name="ÅëÈ­ [0]_laroux_2_41-06농림16_45-09 유통 금융 보험 및 기타서비스(97-109)" xfId="194" xr:uid="{00000000-0005-0000-0000-000074000000}"/>
    <cellStyle name="AeE­ [0]_laroux_2_41-06농림16_46-09 유통 금융 보험 및 기타서비스" xfId="195" xr:uid="{00000000-0005-0000-0000-000075000000}"/>
    <cellStyle name="ÅëÈ­ [0]_laroux_2_41-06농림16_46-09 유통 금융 보험 및 기타서비스" xfId="196" xr:uid="{00000000-0005-0000-0000-000076000000}"/>
    <cellStyle name="AeE­ [0]_laroux_2_41-06농림16_46-11 교통 관광 및 정보통신" xfId="197" xr:uid="{00000000-0005-0000-0000-000077000000}"/>
    <cellStyle name="ÅëÈ­ [0]_laroux_2_41-06농림16_46-11 교통 관광 및 정보통신" xfId="198" xr:uid="{00000000-0005-0000-0000-000078000000}"/>
    <cellStyle name="AeE­ [0]_laroux_2_41-06농림16_48-06 농림수산업" xfId="199" xr:uid="{00000000-0005-0000-0000-000079000000}"/>
    <cellStyle name="ÅëÈ­ [0]_laroux_2_41-06농림16_48-06 농림수산업" xfId="200" xr:uid="{00000000-0005-0000-0000-00007A000000}"/>
    <cellStyle name="AeE­ [0]_laroux_2_41-06농림16_48-09 유통 금융 보험 및 기타서비스" xfId="201" xr:uid="{00000000-0005-0000-0000-00007B000000}"/>
    <cellStyle name="ÅëÈ­ [0]_laroux_2_41-06농림16_48-09 유통 금융 보험 및 기타서비스" xfId="202" xr:uid="{00000000-0005-0000-0000-00007C000000}"/>
    <cellStyle name="AeE­ [0]_laroux_2_41-06농림16_48-10 주택 건설" xfId="203" xr:uid="{00000000-0005-0000-0000-00007D000000}"/>
    <cellStyle name="ÅëÈ­ [0]_laroux_2_41-06농림16_48-10 주택 건설" xfId="204" xr:uid="{00000000-0005-0000-0000-00007E000000}"/>
    <cellStyle name="AeE­ [0]_laroux_2_41-06농림16_48-11 교통 관광 및 정보통신" xfId="205" xr:uid="{00000000-0005-0000-0000-00007F000000}"/>
    <cellStyle name="ÅëÈ­ [0]_laroux_2_41-06농림16_48-11 교통 관광 및 정보통신" xfId="206" xr:uid="{00000000-0005-0000-0000-000080000000}"/>
    <cellStyle name="AeE­ [0]_laroux_2_41-06농림16_48-12 보건 및 사회보장" xfId="207" xr:uid="{00000000-0005-0000-0000-000081000000}"/>
    <cellStyle name="ÅëÈ­ [0]_laroux_2_41-06농림16_48-12 보건 및 사회보장" xfId="208" xr:uid="{00000000-0005-0000-0000-000082000000}"/>
    <cellStyle name="AeE­ [0]_laroux_2_41-06농림16_48-13 환경" xfId="209" xr:uid="{00000000-0005-0000-0000-000083000000}"/>
    <cellStyle name="ÅëÈ­ [0]_laroux_2_41-06농림16_48-13 환경" xfId="210" xr:uid="{00000000-0005-0000-0000-000084000000}"/>
    <cellStyle name="AeE­ [0]_laroux_2_41-06농림16_48-14 교육 및 문화" xfId="211" xr:uid="{00000000-0005-0000-0000-000085000000}"/>
    <cellStyle name="ÅëÈ­ [0]_laroux_2_41-06농림16_48-14 교육 및 문화" xfId="212" xr:uid="{00000000-0005-0000-0000-000086000000}"/>
    <cellStyle name="AeE­ [0]_laroux_2_41-06농림16_48-17 공공행정 및 사법" xfId="213" xr:uid="{00000000-0005-0000-0000-000087000000}"/>
    <cellStyle name="ÅëÈ­ [0]_laroux_2_41-06농림16_48-17 공공행정 및 사법" xfId="214" xr:uid="{00000000-0005-0000-0000-000088000000}"/>
    <cellStyle name="AeE­ [0]_laroux_2_41-06농림16_99 재가노인복지시설" xfId="215" xr:uid="{00000000-0005-0000-0000-000089000000}"/>
    <cellStyle name="ÅëÈ­ [0]_laroux_2_41-06농림16_99 재가노인복지시설" xfId="216" xr:uid="{00000000-0005-0000-0000-00008A000000}"/>
    <cellStyle name="AeE­ [0]_laroux_2_41-06농림16_99 친환경농산물 인증현황" xfId="217" xr:uid="{00000000-0005-0000-0000-00008B000000}"/>
    <cellStyle name="ÅëÈ­ [0]_laroux_2_41-06농림16_99 친환경농산물 인증현황" xfId="218" xr:uid="{00000000-0005-0000-0000-00008C000000}"/>
    <cellStyle name="AeE­ [0]_laroux_2_41-06농림16_보건위생정책과" xfId="219" xr:uid="{00000000-0005-0000-0000-00008D000000}"/>
    <cellStyle name="ÅëÈ­ [0]_laroux_2_41-06농림16_보건위생정책과" xfId="220" xr:uid="{00000000-0005-0000-0000-00008E000000}"/>
    <cellStyle name="AeE­ [0]_laroux_2_41-06농림16_시군구" xfId="221" xr:uid="{00000000-0005-0000-0000-00008F000000}"/>
    <cellStyle name="ÅëÈ­ [0]_laroux_2_41-06농림16_시군구" xfId="222" xr:uid="{00000000-0005-0000-0000-000090000000}"/>
    <cellStyle name="AeE­ [0]_laroux_2_41-06농림16_안산시" xfId="223" xr:uid="{00000000-0005-0000-0000-000091000000}"/>
    <cellStyle name="ÅëÈ­ [0]_laroux_2_41-06농림16_안산시" xfId="224" xr:uid="{00000000-0005-0000-0000-000092000000}"/>
    <cellStyle name="AeE­ [0]_laroux_2_41-06농림16_유통업체현황" xfId="225" xr:uid="{00000000-0005-0000-0000-000093000000}"/>
    <cellStyle name="ÅëÈ­ [0]_laroux_2_41-06농림16_유통업체현황" xfId="226" xr:uid="{00000000-0005-0000-0000-000094000000}"/>
    <cellStyle name="AeE­ [0]_laroux_2_41-06농림16_토지정보과(제출)," xfId="227" xr:uid="{00000000-0005-0000-0000-000095000000}"/>
    <cellStyle name="ÅëÈ­ [0]_laroux_2_41-06농림16_토지정보과(제출)," xfId="228" xr:uid="{00000000-0005-0000-0000-000096000000}"/>
    <cellStyle name="AeE­ [0]_laroux_2_41-06농림16_평택시" xfId="229" xr:uid="{00000000-0005-0000-0000-000097000000}"/>
    <cellStyle name="ÅëÈ­ [0]_laroux_2_41-06농림16_평택시" xfId="230" xr:uid="{00000000-0005-0000-0000-000098000000}"/>
    <cellStyle name="AeE­ [0]_laroux_2_41-06농림41" xfId="231" xr:uid="{00000000-0005-0000-0000-000099000000}"/>
    <cellStyle name="ÅëÈ­ [0]_laroux_2_41-06농림41" xfId="232" xr:uid="{00000000-0005-0000-0000-00009A000000}"/>
    <cellStyle name="AeE­ [0]_laroux_2_45-09 유통 금융 보험 및 기타서비스(97-109)" xfId="233" xr:uid="{00000000-0005-0000-0000-00009B000000}"/>
    <cellStyle name="ÅëÈ­ [0]_laroux_2_45-09 유통 금융 보험 및 기타서비스(97-109)" xfId="234" xr:uid="{00000000-0005-0000-0000-00009C000000}"/>
    <cellStyle name="AeE­ [0]_laroux_2_46-09 유통 금융 보험 및 기타서비스" xfId="235" xr:uid="{00000000-0005-0000-0000-00009D000000}"/>
    <cellStyle name="ÅëÈ­ [0]_laroux_2_46-09 유통 금융 보험 및 기타서비스" xfId="236" xr:uid="{00000000-0005-0000-0000-00009E000000}"/>
    <cellStyle name="AeE­ [0]_laroux_2_46-11 교통 관광 및 정보통신" xfId="237" xr:uid="{00000000-0005-0000-0000-00009F000000}"/>
    <cellStyle name="ÅëÈ­ [0]_laroux_2_46-11 교통 관광 및 정보통신" xfId="238" xr:uid="{00000000-0005-0000-0000-0000A0000000}"/>
    <cellStyle name="AeE­ [0]_laroux_2_48-06 농림수산업" xfId="239" xr:uid="{00000000-0005-0000-0000-0000A1000000}"/>
    <cellStyle name="ÅëÈ­ [0]_laroux_2_48-06 농림수산업" xfId="240" xr:uid="{00000000-0005-0000-0000-0000A2000000}"/>
    <cellStyle name="AeE­ [0]_laroux_2_48-09 유통 금융 보험 및 기타서비스" xfId="241" xr:uid="{00000000-0005-0000-0000-0000A3000000}"/>
    <cellStyle name="ÅëÈ­ [0]_laroux_2_48-09 유통 금융 보험 및 기타서비스" xfId="242" xr:uid="{00000000-0005-0000-0000-0000A4000000}"/>
    <cellStyle name="AeE­ [0]_laroux_2_48-10 주택 건설" xfId="243" xr:uid="{00000000-0005-0000-0000-0000A5000000}"/>
    <cellStyle name="ÅëÈ­ [0]_laroux_2_48-10 주택 건설" xfId="244" xr:uid="{00000000-0005-0000-0000-0000A6000000}"/>
    <cellStyle name="AeE­ [0]_laroux_2_48-11 교통 관광 및 정보통신" xfId="245" xr:uid="{00000000-0005-0000-0000-0000A7000000}"/>
    <cellStyle name="ÅëÈ­ [0]_laroux_2_48-11 교통 관광 및 정보통신" xfId="246" xr:uid="{00000000-0005-0000-0000-0000A8000000}"/>
    <cellStyle name="AeE­ [0]_laroux_2_48-12 보건 및 사회보장" xfId="247" xr:uid="{00000000-0005-0000-0000-0000A9000000}"/>
    <cellStyle name="ÅëÈ­ [0]_laroux_2_48-12 보건 및 사회보장" xfId="248" xr:uid="{00000000-0005-0000-0000-0000AA000000}"/>
    <cellStyle name="AeE­ [0]_laroux_2_48-13 환경" xfId="249" xr:uid="{00000000-0005-0000-0000-0000AB000000}"/>
    <cellStyle name="ÅëÈ­ [0]_laroux_2_48-13 환경" xfId="250" xr:uid="{00000000-0005-0000-0000-0000AC000000}"/>
    <cellStyle name="AeE­ [0]_laroux_2_48-14 교육 및 문화" xfId="251" xr:uid="{00000000-0005-0000-0000-0000AD000000}"/>
    <cellStyle name="ÅëÈ­ [0]_laroux_2_48-14 교육 및 문화" xfId="252" xr:uid="{00000000-0005-0000-0000-0000AE000000}"/>
    <cellStyle name="AeE­ [0]_laroux_2_48-17 공공행정 및 사법" xfId="253" xr:uid="{00000000-0005-0000-0000-0000AF000000}"/>
    <cellStyle name="ÅëÈ­ [0]_laroux_2_48-17 공공행정 및 사법" xfId="254" xr:uid="{00000000-0005-0000-0000-0000B0000000}"/>
    <cellStyle name="AeE­ [0]_laroux_2_99 재가노인복지시설" xfId="255" xr:uid="{00000000-0005-0000-0000-0000B1000000}"/>
    <cellStyle name="ÅëÈ­ [0]_laroux_2_99 재가노인복지시설" xfId="256" xr:uid="{00000000-0005-0000-0000-0000B2000000}"/>
    <cellStyle name="AeE­ [0]_laroux_2_99 친환경농산물 인증현황" xfId="257" xr:uid="{00000000-0005-0000-0000-0000B3000000}"/>
    <cellStyle name="ÅëÈ­ [0]_laroux_2_99 친환경농산물 인증현황" xfId="258" xr:uid="{00000000-0005-0000-0000-0000B4000000}"/>
    <cellStyle name="AeE­ [0]_laroux_2_보건위생정책과" xfId="259" xr:uid="{00000000-0005-0000-0000-0000B5000000}"/>
    <cellStyle name="ÅëÈ­ [0]_laroux_2_보건위생정책과" xfId="260" xr:uid="{00000000-0005-0000-0000-0000B6000000}"/>
    <cellStyle name="AeE­ [0]_laroux_2_시군구" xfId="261" xr:uid="{00000000-0005-0000-0000-0000B7000000}"/>
    <cellStyle name="ÅëÈ­ [0]_laroux_2_시군구" xfId="262" xr:uid="{00000000-0005-0000-0000-0000B8000000}"/>
    <cellStyle name="AeE­ [0]_laroux_2_안산시" xfId="263" xr:uid="{00000000-0005-0000-0000-0000B9000000}"/>
    <cellStyle name="ÅëÈ­ [0]_laroux_2_안산시" xfId="264" xr:uid="{00000000-0005-0000-0000-0000BA000000}"/>
    <cellStyle name="AeE­ [0]_laroux_2_유통업체현황" xfId="265" xr:uid="{00000000-0005-0000-0000-0000BB000000}"/>
    <cellStyle name="ÅëÈ­ [0]_laroux_2_유통업체현황" xfId="266" xr:uid="{00000000-0005-0000-0000-0000BC000000}"/>
    <cellStyle name="AeE­ [0]_laroux_2_토지정보과(제출)," xfId="267" xr:uid="{00000000-0005-0000-0000-0000BD000000}"/>
    <cellStyle name="ÅëÈ­ [0]_laroux_2_토지정보과(제출)," xfId="268" xr:uid="{00000000-0005-0000-0000-0000BE000000}"/>
    <cellStyle name="AeE­ [0]_laroux_2_평택시" xfId="269" xr:uid="{00000000-0005-0000-0000-0000BF000000}"/>
    <cellStyle name="ÅëÈ­ [0]_laroux_2_평택시" xfId="270" xr:uid="{00000000-0005-0000-0000-0000C0000000}"/>
    <cellStyle name="AeE­ [0]_Sheet1" xfId="271" xr:uid="{00000000-0005-0000-0000-0000C1000000}"/>
    <cellStyle name="ÅëÈ­ [0]_Sheet1" xfId="272" xr:uid="{00000000-0005-0000-0000-0000C2000000}"/>
    <cellStyle name="AeE­ [0]_Sheet1 2" xfId="273" xr:uid="{00000000-0005-0000-0000-0000C3000000}"/>
    <cellStyle name="ÅëÈ­ [0]_Sheet1 2" xfId="274" xr:uid="{00000000-0005-0000-0000-0000C4000000}"/>
    <cellStyle name="AeE­ [0]_Sheet1 3" xfId="275" xr:uid="{00000000-0005-0000-0000-0000C5000000}"/>
    <cellStyle name="ÅëÈ­ [0]_Sheet1 3" xfId="276" xr:uid="{00000000-0005-0000-0000-0000C6000000}"/>
    <cellStyle name="AeE­ [0]_Sheet1_12보건및사회보장" xfId="277" xr:uid="{00000000-0005-0000-0000-0000C7000000}"/>
    <cellStyle name="ÅëÈ­ [0]_Sheet1_12보건및사회보장" xfId="278" xr:uid="{00000000-0005-0000-0000-0000C8000000}"/>
    <cellStyle name="AeE­ [0]_Sheet1_17공공행정및사법" xfId="279" xr:uid="{00000000-0005-0000-0000-0000C9000000}"/>
    <cellStyle name="ÅëÈ­ [0]_Sheet1_17공공행정및사법" xfId="280" xr:uid="{00000000-0005-0000-0000-0000CA000000}"/>
    <cellStyle name="AeE­ [0]_Sheet1_2010년기준통계연보" xfId="281" xr:uid="{00000000-0005-0000-0000-0000CB000000}"/>
    <cellStyle name="ÅëÈ­ [0]_Sheet1_2010년기준통계연보" xfId="282" xr:uid="{00000000-0005-0000-0000-0000CC000000}"/>
    <cellStyle name="AeE­ [0]_Sheet1_45-09 유통 금융 보험 및 기타서비스(97-109)" xfId="283" xr:uid="{00000000-0005-0000-0000-0000CD000000}"/>
    <cellStyle name="ÅëÈ­ [0]_Sheet1_45-09 유통 금융 보험 및 기타서비스(97-109)" xfId="284" xr:uid="{00000000-0005-0000-0000-0000CE000000}"/>
    <cellStyle name="AeE­ [0]_Sheet1_46-09 유통 금융 보험 및 기타서비스" xfId="285" xr:uid="{00000000-0005-0000-0000-0000CF000000}"/>
    <cellStyle name="ÅëÈ­ [0]_Sheet1_46-09 유통 금융 보험 및 기타서비스" xfId="286" xr:uid="{00000000-0005-0000-0000-0000D0000000}"/>
    <cellStyle name="AeE­ [0]_Sheet1_46-11 교통 관광 및 정보통신" xfId="287" xr:uid="{00000000-0005-0000-0000-0000D1000000}"/>
    <cellStyle name="ÅëÈ­ [0]_Sheet1_46-11 교통 관광 및 정보통신" xfId="288" xr:uid="{00000000-0005-0000-0000-0000D2000000}"/>
    <cellStyle name="AeE­ [0]_Sheet1_48-06 농림수산업" xfId="289" xr:uid="{00000000-0005-0000-0000-0000D3000000}"/>
    <cellStyle name="ÅëÈ­ [0]_Sheet1_48-06 농림수산업" xfId="290" xr:uid="{00000000-0005-0000-0000-0000D4000000}"/>
    <cellStyle name="AeE­ [0]_Sheet1_48-09 유통 금융 보험 및 기타서비스" xfId="291" xr:uid="{00000000-0005-0000-0000-0000D5000000}"/>
    <cellStyle name="ÅëÈ­ [0]_Sheet1_48-09 유통 금융 보험 및 기타서비스" xfId="292" xr:uid="{00000000-0005-0000-0000-0000D6000000}"/>
    <cellStyle name="AeE­ [0]_Sheet1_48-10 주택 건설" xfId="293" xr:uid="{00000000-0005-0000-0000-0000D7000000}"/>
    <cellStyle name="ÅëÈ­ [0]_Sheet1_48-10 주택 건설" xfId="294" xr:uid="{00000000-0005-0000-0000-0000D8000000}"/>
    <cellStyle name="AeE­ [0]_Sheet1_48-11 교통 관광 및 정보통신" xfId="295" xr:uid="{00000000-0005-0000-0000-0000D9000000}"/>
    <cellStyle name="ÅëÈ­ [0]_Sheet1_48-11 교통 관광 및 정보통신" xfId="296" xr:uid="{00000000-0005-0000-0000-0000DA000000}"/>
    <cellStyle name="AeE­ [0]_Sheet1_48-12 보건 및 사회보장" xfId="297" xr:uid="{00000000-0005-0000-0000-0000DB000000}"/>
    <cellStyle name="ÅëÈ­ [0]_Sheet1_48-12 보건 및 사회보장" xfId="298" xr:uid="{00000000-0005-0000-0000-0000DC000000}"/>
    <cellStyle name="AeE­ [0]_Sheet1_48-13 환경" xfId="299" xr:uid="{00000000-0005-0000-0000-0000DD000000}"/>
    <cellStyle name="ÅëÈ­ [0]_Sheet1_48-13 환경" xfId="300" xr:uid="{00000000-0005-0000-0000-0000DE000000}"/>
    <cellStyle name="AeE­ [0]_Sheet1_48-14 교육 및 문화" xfId="301" xr:uid="{00000000-0005-0000-0000-0000DF000000}"/>
    <cellStyle name="ÅëÈ­ [0]_Sheet1_48-14 교육 및 문화" xfId="302" xr:uid="{00000000-0005-0000-0000-0000E0000000}"/>
    <cellStyle name="AeE­ [0]_Sheet1_48-17 공공행정 및 사법" xfId="303" xr:uid="{00000000-0005-0000-0000-0000E1000000}"/>
    <cellStyle name="ÅëÈ­ [0]_Sheet1_48-17 공공행정 및 사법" xfId="304" xr:uid="{00000000-0005-0000-0000-0000E2000000}"/>
    <cellStyle name="AeE­ [0]_Sheet1_99 재가노인복지시설" xfId="305" xr:uid="{00000000-0005-0000-0000-0000E3000000}"/>
    <cellStyle name="ÅëÈ­ [0]_Sheet1_99 재가노인복지시설" xfId="306" xr:uid="{00000000-0005-0000-0000-0000E4000000}"/>
    <cellStyle name="AeE­ [0]_Sheet1_99 친환경농산물 인증현황" xfId="307" xr:uid="{00000000-0005-0000-0000-0000E5000000}"/>
    <cellStyle name="ÅëÈ­ [0]_Sheet1_99 친환경농산물 인증현황" xfId="308" xr:uid="{00000000-0005-0000-0000-0000E6000000}"/>
    <cellStyle name="AeE­ [0]_Sheet1_보건위생정책과" xfId="309" xr:uid="{00000000-0005-0000-0000-0000E7000000}"/>
    <cellStyle name="ÅëÈ­ [0]_Sheet1_보건위생정책과" xfId="310" xr:uid="{00000000-0005-0000-0000-0000E8000000}"/>
    <cellStyle name="AeE­ [0]_Sheet1_시군구" xfId="311" xr:uid="{00000000-0005-0000-0000-0000E9000000}"/>
    <cellStyle name="ÅëÈ­ [0]_Sheet1_시군구" xfId="312" xr:uid="{00000000-0005-0000-0000-0000EA000000}"/>
    <cellStyle name="AeE­ [0]_Sheet1_안산시" xfId="313" xr:uid="{00000000-0005-0000-0000-0000EB000000}"/>
    <cellStyle name="ÅëÈ­ [0]_Sheet1_안산시" xfId="314" xr:uid="{00000000-0005-0000-0000-0000EC000000}"/>
    <cellStyle name="AeE­ [0]_Sheet1_유통업체현황" xfId="315" xr:uid="{00000000-0005-0000-0000-0000ED000000}"/>
    <cellStyle name="ÅëÈ­ [0]_Sheet1_유통업체현황" xfId="316" xr:uid="{00000000-0005-0000-0000-0000EE000000}"/>
    <cellStyle name="AeE­ [0]_Sheet1_토지정보과(제출)," xfId="317" xr:uid="{00000000-0005-0000-0000-0000EF000000}"/>
    <cellStyle name="ÅëÈ­ [0]_Sheet1_토지정보과(제출)," xfId="318" xr:uid="{00000000-0005-0000-0000-0000F0000000}"/>
    <cellStyle name="AeE­ [0]_Sheet1_평택시" xfId="319" xr:uid="{00000000-0005-0000-0000-0000F1000000}"/>
    <cellStyle name="ÅëÈ­ [0]_Sheet1_평택시" xfId="320" xr:uid="{00000000-0005-0000-0000-0000F2000000}"/>
    <cellStyle name="ÅëÈ­_¼ÕÀÍ¿¹»ê" xfId="321" xr:uid="{00000000-0005-0000-0000-0000F3000000}"/>
    <cellStyle name="AeE­_¼OAI¿¹≫e" xfId="322" xr:uid="{00000000-0005-0000-0000-0000F4000000}"/>
    <cellStyle name="ÅëÈ­_ÀÎ°Çºñ,¿ÜÁÖºñ" xfId="323" xr:uid="{00000000-0005-0000-0000-0000F5000000}"/>
    <cellStyle name="AeE­_AI°Cºn,μμ±Þºn" xfId="324" xr:uid="{00000000-0005-0000-0000-0000F6000000}"/>
    <cellStyle name="ÅëÈ­_laroux" xfId="325" xr:uid="{00000000-0005-0000-0000-0000F7000000}"/>
    <cellStyle name="AeE­_laroux_1" xfId="326" xr:uid="{00000000-0005-0000-0000-0000F8000000}"/>
    <cellStyle name="ÅëÈ­_laroux_1" xfId="327" xr:uid="{00000000-0005-0000-0000-0000F9000000}"/>
    <cellStyle name="AeE­_laroux_1 2" xfId="328" xr:uid="{00000000-0005-0000-0000-0000FA000000}"/>
    <cellStyle name="ÅëÈ­_laroux_1 2" xfId="329" xr:uid="{00000000-0005-0000-0000-0000FB000000}"/>
    <cellStyle name="AeE­_laroux_1 3" xfId="330" xr:uid="{00000000-0005-0000-0000-0000FC000000}"/>
    <cellStyle name="ÅëÈ­_laroux_1 3" xfId="331" xr:uid="{00000000-0005-0000-0000-0000FD000000}"/>
    <cellStyle name="AeE­_laroux_1_12보건및사회보장" xfId="332" xr:uid="{00000000-0005-0000-0000-0000FE000000}"/>
    <cellStyle name="ÅëÈ­_laroux_1_12보건및사회보장" xfId="333" xr:uid="{00000000-0005-0000-0000-0000FF000000}"/>
    <cellStyle name="AeE­_laroux_1_17공공행정및사법" xfId="334" xr:uid="{00000000-0005-0000-0000-000000010000}"/>
    <cellStyle name="ÅëÈ­_laroux_1_17공공행정및사법" xfId="335" xr:uid="{00000000-0005-0000-0000-000001010000}"/>
    <cellStyle name="AeE­_laroux_1_2010년기준통계연보" xfId="336" xr:uid="{00000000-0005-0000-0000-000002010000}"/>
    <cellStyle name="ÅëÈ­_laroux_1_2010년기준통계연보" xfId="337" xr:uid="{00000000-0005-0000-0000-000003010000}"/>
    <cellStyle name="AeE­_laroux_1_45-09 유통 금융 보험 및 기타서비스(97-109)" xfId="338" xr:uid="{00000000-0005-0000-0000-000004010000}"/>
    <cellStyle name="ÅëÈ­_laroux_1_45-09 유통 금융 보험 및 기타서비스(97-109)" xfId="339" xr:uid="{00000000-0005-0000-0000-000005010000}"/>
    <cellStyle name="AeE­_laroux_1_46-09 유통 금융 보험 및 기타서비스" xfId="340" xr:uid="{00000000-0005-0000-0000-000006010000}"/>
    <cellStyle name="ÅëÈ­_laroux_1_46-09 유통 금융 보험 및 기타서비스" xfId="341" xr:uid="{00000000-0005-0000-0000-000007010000}"/>
    <cellStyle name="AeE­_laroux_1_46-11 교통 관광 및 정보통신" xfId="342" xr:uid="{00000000-0005-0000-0000-000008010000}"/>
    <cellStyle name="ÅëÈ­_laroux_1_46-11 교통 관광 및 정보통신" xfId="343" xr:uid="{00000000-0005-0000-0000-000009010000}"/>
    <cellStyle name="AeE­_laroux_1_48-06 농림수산업" xfId="344" xr:uid="{00000000-0005-0000-0000-00000A010000}"/>
    <cellStyle name="ÅëÈ­_laroux_1_48-06 농림수산업" xfId="345" xr:uid="{00000000-0005-0000-0000-00000B010000}"/>
    <cellStyle name="AeE­_laroux_1_48-09 유통 금융 보험 및 기타서비스" xfId="346" xr:uid="{00000000-0005-0000-0000-00000C010000}"/>
    <cellStyle name="ÅëÈ­_laroux_1_48-09 유통 금융 보험 및 기타서비스" xfId="347" xr:uid="{00000000-0005-0000-0000-00000D010000}"/>
    <cellStyle name="AeE­_laroux_1_48-10 주택 건설" xfId="348" xr:uid="{00000000-0005-0000-0000-00000E010000}"/>
    <cellStyle name="ÅëÈ­_laroux_1_48-10 주택 건설" xfId="349" xr:uid="{00000000-0005-0000-0000-00000F010000}"/>
    <cellStyle name="AeE­_laroux_1_48-11 교통 관광 및 정보통신" xfId="350" xr:uid="{00000000-0005-0000-0000-000010010000}"/>
    <cellStyle name="ÅëÈ­_laroux_1_48-11 교통 관광 및 정보통신" xfId="351" xr:uid="{00000000-0005-0000-0000-000011010000}"/>
    <cellStyle name="AeE­_laroux_1_48-12 보건 및 사회보장" xfId="352" xr:uid="{00000000-0005-0000-0000-000012010000}"/>
    <cellStyle name="ÅëÈ­_laroux_1_48-12 보건 및 사회보장" xfId="353" xr:uid="{00000000-0005-0000-0000-000013010000}"/>
    <cellStyle name="AeE­_laroux_1_48-13 환경" xfId="354" xr:uid="{00000000-0005-0000-0000-000014010000}"/>
    <cellStyle name="ÅëÈ­_laroux_1_48-13 환경" xfId="355" xr:uid="{00000000-0005-0000-0000-000015010000}"/>
    <cellStyle name="AeE­_laroux_1_48-14 교육 및 문화" xfId="356" xr:uid="{00000000-0005-0000-0000-000016010000}"/>
    <cellStyle name="ÅëÈ­_laroux_1_48-14 교육 및 문화" xfId="357" xr:uid="{00000000-0005-0000-0000-000017010000}"/>
    <cellStyle name="AeE­_laroux_1_48-17 공공행정 및 사법" xfId="358" xr:uid="{00000000-0005-0000-0000-000018010000}"/>
    <cellStyle name="ÅëÈ­_laroux_1_48-17 공공행정 및 사법" xfId="359" xr:uid="{00000000-0005-0000-0000-000019010000}"/>
    <cellStyle name="AeE­_laroux_1_99 재가노인복지시설" xfId="360" xr:uid="{00000000-0005-0000-0000-00001A010000}"/>
    <cellStyle name="ÅëÈ­_laroux_1_99 재가노인복지시설" xfId="361" xr:uid="{00000000-0005-0000-0000-00001B010000}"/>
    <cellStyle name="AeE­_laroux_1_99 친환경농산물 인증현황" xfId="362" xr:uid="{00000000-0005-0000-0000-00001C010000}"/>
    <cellStyle name="ÅëÈ­_laroux_1_99 친환경농산물 인증현황" xfId="363" xr:uid="{00000000-0005-0000-0000-00001D010000}"/>
    <cellStyle name="AeE­_laroux_1_보건위생정책과" xfId="364" xr:uid="{00000000-0005-0000-0000-00001E010000}"/>
    <cellStyle name="ÅëÈ­_laroux_1_보건위생정책과" xfId="365" xr:uid="{00000000-0005-0000-0000-00001F010000}"/>
    <cellStyle name="AeE­_laroux_1_시군구" xfId="366" xr:uid="{00000000-0005-0000-0000-000020010000}"/>
    <cellStyle name="ÅëÈ­_laroux_1_시군구" xfId="367" xr:uid="{00000000-0005-0000-0000-000021010000}"/>
    <cellStyle name="AeE­_laroux_1_안산시" xfId="368" xr:uid="{00000000-0005-0000-0000-000022010000}"/>
    <cellStyle name="ÅëÈ­_laroux_1_안산시" xfId="369" xr:uid="{00000000-0005-0000-0000-000023010000}"/>
    <cellStyle name="AeE­_laroux_1_유통업체현황" xfId="370" xr:uid="{00000000-0005-0000-0000-000024010000}"/>
    <cellStyle name="ÅëÈ­_laroux_1_유통업체현황" xfId="371" xr:uid="{00000000-0005-0000-0000-000025010000}"/>
    <cellStyle name="AeE­_laroux_1_토지정보과(제출)," xfId="372" xr:uid="{00000000-0005-0000-0000-000026010000}"/>
    <cellStyle name="ÅëÈ­_laroux_1_토지정보과(제출)," xfId="373" xr:uid="{00000000-0005-0000-0000-000027010000}"/>
    <cellStyle name="AeE­_laroux_1_평택시" xfId="374" xr:uid="{00000000-0005-0000-0000-000028010000}"/>
    <cellStyle name="ÅëÈ­_laroux_1_평택시" xfId="375" xr:uid="{00000000-0005-0000-0000-000029010000}"/>
    <cellStyle name="AeE­_laroux_2" xfId="376" xr:uid="{00000000-0005-0000-0000-00002A010000}"/>
    <cellStyle name="ÅëÈ­_laroux_2" xfId="377" xr:uid="{00000000-0005-0000-0000-00002B010000}"/>
    <cellStyle name="AeE­_laroux_2 2" xfId="378" xr:uid="{00000000-0005-0000-0000-00002C010000}"/>
    <cellStyle name="ÅëÈ­_laroux_2 2" xfId="379" xr:uid="{00000000-0005-0000-0000-00002D010000}"/>
    <cellStyle name="AeE­_laroux_2 3" xfId="380" xr:uid="{00000000-0005-0000-0000-00002E010000}"/>
    <cellStyle name="ÅëÈ­_laroux_2 3" xfId="381" xr:uid="{00000000-0005-0000-0000-00002F010000}"/>
    <cellStyle name="AeE­_laroux_2_12보건및사회보장" xfId="382" xr:uid="{00000000-0005-0000-0000-000030010000}"/>
    <cellStyle name="ÅëÈ­_laroux_2_12보건및사회보장" xfId="383" xr:uid="{00000000-0005-0000-0000-000031010000}"/>
    <cellStyle name="AeE­_laroux_2_17공공행정및사법" xfId="384" xr:uid="{00000000-0005-0000-0000-000032010000}"/>
    <cellStyle name="ÅëÈ­_laroux_2_17공공행정및사법" xfId="385" xr:uid="{00000000-0005-0000-0000-000033010000}"/>
    <cellStyle name="AeE­_laroux_2_2010년기준통계연보" xfId="386" xr:uid="{00000000-0005-0000-0000-000034010000}"/>
    <cellStyle name="ÅëÈ­_laroux_2_2010년기준통계연보" xfId="387" xr:uid="{00000000-0005-0000-0000-000035010000}"/>
    <cellStyle name="AeE­_laroux_2_41-06농림16" xfId="388" xr:uid="{00000000-0005-0000-0000-000036010000}"/>
    <cellStyle name="ÅëÈ­_laroux_2_41-06농림16" xfId="389" xr:uid="{00000000-0005-0000-0000-000037010000}"/>
    <cellStyle name="AeE­_laroux_2_41-06농림16 2" xfId="390" xr:uid="{00000000-0005-0000-0000-000038010000}"/>
    <cellStyle name="ÅëÈ­_laroux_2_41-06농림16 2" xfId="391" xr:uid="{00000000-0005-0000-0000-000039010000}"/>
    <cellStyle name="AeE­_laroux_2_41-06농림16 3" xfId="392" xr:uid="{00000000-0005-0000-0000-00003A010000}"/>
    <cellStyle name="ÅëÈ­_laroux_2_41-06농림16 3" xfId="393" xr:uid="{00000000-0005-0000-0000-00003B010000}"/>
    <cellStyle name="AeE­_laroux_2_41-06농림16_12보건및사회보장" xfId="394" xr:uid="{00000000-0005-0000-0000-00003C010000}"/>
    <cellStyle name="ÅëÈ­_laroux_2_41-06농림16_12보건및사회보장" xfId="395" xr:uid="{00000000-0005-0000-0000-00003D010000}"/>
    <cellStyle name="AeE­_laroux_2_41-06농림16_17공공행정및사법" xfId="396" xr:uid="{00000000-0005-0000-0000-00003E010000}"/>
    <cellStyle name="ÅëÈ­_laroux_2_41-06농림16_17공공행정및사법" xfId="397" xr:uid="{00000000-0005-0000-0000-00003F010000}"/>
    <cellStyle name="AeE­_laroux_2_41-06농림16_2010년기준통계연보" xfId="398" xr:uid="{00000000-0005-0000-0000-000040010000}"/>
    <cellStyle name="ÅëÈ­_laroux_2_41-06농림16_2010년기준통계연보" xfId="399" xr:uid="{00000000-0005-0000-0000-000041010000}"/>
    <cellStyle name="AeE­_laroux_2_41-06농림16_45-09 유통 금융 보험 및 기타서비스(97-109)" xfId="400" xr:uid="{00000000-0005-0000-0000-000042010000}"/>
    <cellStyle name="ÅëÈ­_laroux_2_41-06농림16_45-09 유통 금융 보험 및 기타서비스(97-109)" xfId="401" xr:uid="{00000000-0005-0000-0000-000043010000}"/>
    <cellStyle name="AeE­_laroux_2_41-06농림16_46-09 유통 금융 보험 및 기타서비스" xfId="402" xr:uid="{00000000-0005-0000-0000-000044010000}"/>
    <cellStyle name="ÅëÈ­_laroux_2_41-06농림16_46-09 유통 금융 보험 및 기타서비스" xfId="403" xr:uid="{00000000-0005-0000-0000-000045010000}"/>
    <cellStyle name="AeE­_laroux_2_41-06농림16_46-11 교통 관광 및 정보통신" xfId="404" xr:uid="{00000000-0005-0000-0000-000046010000}"/>
    <cellStyle name="ÅëÈ­_laroux_2_41-06농림16_46-11 교통 관광 및 정보통신" xfId="405" xr:uid="{00000000-0005-0000-0000-000047010000}"/>
    <cellStyle name="AeE­_laroux_2_41-06농림16_48-06 농림수산업" xfId="406" xr:uid="{00000000-0005-0000-0000-000048010000}"/>
    <cellStyle name="ÅëÈ­_laroux_2_41-06농림16_48-06 농림수산업" xfId="407" xr:uid="{00000000-0005-0000-0000-000049010000}"/>
    <cellStyle name="AeE­_laroux_2_41-06농림16_48-09 유통 금융 보험 및 기타서비스" xfId="408" xr:uid="{00000000-0005-0000-0000-00004A010000}"/>
    <cellStyle name="ÅëÈ­_laroux_2_41-06농림16_48-09 유통 금융 보험 및 기타서비스" xfId="409" xr:uid="{00000000-0005-0000-0000-00004B010000}"/>
    <cellStyle name="AeE­_laroux_2_41-06농림16_48-10 주택 건설" xfId="410" xr:uid="{00000000-0005-0000-0000-00004C010000}"/>
    <cellStyle name="ÅëÈ­_laroux_2_41-06농림16_48-10 주택 건설" xfId="411" xr:uid="{00000000-0005-0000-0000-00004D010000}"/>
    <cellStyle name="AeE­_laroux_2_41-06농림16_48-11 교통 관광 및 정보통신" xfId="412" xr:uid="{00000000-0005-0000-0000-00004E010000}"/>
    <cellStyle name="ÅëÈ­_laroux_2_41-06농림16_48-11 교통 관광 및 정보통신" xfId="413" xr:uid="{00000000-0005-0000-0000-00004F010000}"/>
    <cellStyle name="AeE­_laroux_2_41-06농림16_48-12 보건 및 사회보장" xfId="414" xr:uid="{00000000-0005-0000-0000-000050010000}"/>
    <cellStyle name="ÅëÈ­_laroux_2_41-06농림16_48-12 보건 및 사회보장" xfId="415" xr:uid="{00000000-0005-0000-0000-000051010000}"/>
    <cellStyle name="AeE­_laroux_2_41-06농림16_48-13 환경" xfId="416" xr:uid="{00000000-0005-0000-0000-000052010000}"/>
    <cellStyle name="ÅëÈ­_laroux_2_41-06농림16_48-13 환경" xfId="417" xr:uid="{00000000-0005-0000-0000-000053010000}"/>
    <cellStyle name="AeE­_laroux_2_41-06농림16_48-14 교육 및 문화" xfId="418" xr:uid="{00000000-0005-0000-0000-000054010000}"/>
    <cellStyle name="ÅëÈ­_laroux_2_41-06농림16_48-14 교육 및 문화" xfId="419" xr:uid="{00000000-0005-0000-0000-000055010000}"/>
    <cellStyle name="AeE­_laroux_2_41-06농림16_48-17 공공행정 및 사법" xfId="420" xr:uid="{00000000-0005-0000-0000-000056010000}"/>
    <cellStyle name="ÅëÈ­_laroux_2_41-06농림16_48-17 공공행정 및 사법" xfId="421" xr:uid="{00000000-0005-0000-0000-000057010000}"/>
    <cellStyle name="AeE­_laroux_2_41-06농림16_99 재가노인복지시설" xfId="422" xr:uid="{00000000-0005-0000-0000-000058010000}"/>
    <cellStyle name="ÅëÈ­_laroux_2_41-06농림16_99 재가노인복지시설" xfId="423" xr:uid="{00000000-0005-0000-0000-000059010000}"/>
    <cellStyle name="AeE­_laroux_2_41-06농림16_99 친환경농산물 인증현황" xfId="424" xr:uid="{00000000-0005-0000-0000-00005A010000}"/>
    <cellStyle name="ÅëÈ­_laroux_2_41-06농림16_99 친환경농산물 인증현황" xfId="425" xr:uid="{00000000-0005-0000-0000-00005B010000}"/>
    <cellStyle name="AeE­_laroux_2_41-06농림16_보건위생정책과" xfId="426" xr:uid="{00000000-0005-0000-0000-00005C010000}"/>
    <cellStyle name="ÅëÈ­_laroux_2_41-06농림16_보건위생정책과" xfId="427" xr:uid="{00000000-0005-0000-0000-00005D010000}"/>
    <cellStyle name="AeE­_laroux_2_41-06농림16_시군구" xfId="428" xr:uid="{00000000-0005-0000-0000-00005E010000}"/>
    <cellStyle name="ÅëÈ­_laroux_2_41-06농림16_시군구" xfId="429" xr:uid="{00000000-0005-0000-0000-00005F010000}"/>
    <cellStyle name="AeE­_laroux_2_41-06농림16_안산시" xfId="430" xr:uid="{00000000-0005-0000-0000-000060010000}"/>
    <cellStyle name="ÅëÈ­_laroux_2_41-06농림16_안산시" xfId="431" xr:uid="{00000000-0005-0000-0000-000061010000}"/>
    <cellStyle name="AeE­_laroux_2_41-06농림16_유통업체현황" xfId="432" xr:uid="{00000000-0005-0000-0000-000062010000}"/>
    <cellStyle name="ÅëÈ­_laroux_2_41-06농림16_유통업체현황" xfId="433" xr:uid="{00000000-0005-0000-0000-000063010000}"/>
    <cellStyle name="AeE­_laroux_2_41-06농림16_토지정보과(제출)," xfId="434" xr:uid="{00000000-0005-0000-0000-000064010000}"/>
    <cellStyle name="ÅëÈ­_laroux_2_41-06농림16_토지정보과(제출)," xfId="435" xr:uid="{00000000-0005-0000-0000-000065010000}"/>
    <cellStyle name="AeE­_laroux_2_41-06농림16_평택시" xfId="436" xr:uid="{00000000-0005-0000-0000-000066010000}"/>
    <cellStyle name="ÅëÈ­_laroux_2_41-06농림16_평택시" xfId="437" xr:uid="{00000000-0005-0000-0000-000067010000}"/>
    <cellStyle name="AeE­_laroux_2_41-06농림41" xfId="438" xr:uid="{00000000-0005-0000-0000-000068010000}"/>
    <cellStyle name="ÅëÈ­_laroux_2_41-06농림41" xfId="439" xr:uid="{00000000-0005-0000-0000-000069010000}"/>
    <cellStyle name="AeE­_laroux_2_45-09 유통 금융 보험 및 기타서비스(97-109)" xfId="440" xr:uid="{00000000-0005-0000-0000-00006A010000}"/>
    <cellStyle name="ÅëÈ­_laroux_2_45-09 유통 금융 보험 및 기타서비스(97-109)" xfId="441" xr:uid="{00000000-0005-0000-0000-00006B010000}"/>
    <cellStyle name="AeE­_laroux_2_46-09 유통 금융 보험 및 기타서비스" xfId="442" xr:uid="{00000000-0005-0000-0000-00006C010000}"/>
    <cellStyle name="ÅëÈ­_laroux_2_46-09 유통 금융 보험 및 기타서비스" xfId="443" xr:uid="{00000000-0005-0000-0000-00006D010000}"/>
    <cellStyle name="AeE­_laroux_2_46-11 교통 관광 및 정보통신" xfId="444" xr:uid="{00000000-0005-0000-0000-00006E010000}"/>
    <cellStyle name="ÅëÈ­_laroux_2_46-11 교통 관광 및 정보통신" xfId="445" xr:uid="{00000000-0005-0000-0000-00006F010000}"/>
    <cellStyle name="AeE­_laroux_2_48-06 농림수산업" xfId="446" xr:uid="{00000000-0005-0000-0000-000070010000}"/>
    <cellStyle name="ÅëÈ­_laroux_2_48-06 농림수산업" xfId="447" xr:uid="{00000000-0005-0000-0000-000071010000}"/>
    <cellStyle name="AeE­_laroux_2_48-09 유통 금융 보험 및 기타서비스" xfId="448" xr:uid="{00000000-0005-0000-0000-000072010000}"/>
    <cellStyle name="ÅëÈ­_laroux_2_48-09 유통 금융 보험 및 기타서비스" xfId="449" xr:uid="{00000000-0005-0000-0000-000073010000}"/>
    <cellStyle name="AeE­_laroux_2_48-10 주택 건설" xfId="450" xr:uid="{00000000-0005-0000-0000-000074010000}"/>
    <cellStyle name="ÅëÈ­_laroux_2_48-10 주택 건설" xfId="451" xr:uid="{00000000-0005-0000-0000-000075010000}"/>
    <cellStyle name="AeE­_laroux_2_48-11 교통 관광 및 정보통신" xfId="452" xr:uid="{00000000-0005-0000-0000-000076010000}"/>
    <cellStyle name="ÅëÈ­_laroux_2_48-11 교통 관광 및 정보통신" xfId="453" xr:uid="{00000000-0005-0000-0000-000077010000}"/>
    <cellStyle name="AeE­_laroux_2_48-12 보건 및 사회보장" xfId="454" xr:uid="{00000000-0005-0000-0000-000078010000}"/>
    <cellStyle name="ÅëÈ­_laroux_2_48-12 보건 및 사회보장" xfId="455" xr:uid="{00000000-0005-0000-0000-000079010000}"/>
    <cellStyle name="AeE­_laroux_2_48-13 환경" xfId="456" xr:uid="{00000000-0005-0000-0000-00007A010000}"/>
    <cellStyle name="ÅëÈ­_laroux_2_48-13 환경" xfId="457" xr:uid="{00000000-0005-0000-0000-00007B010000}"/>
    <cellStyle name="AeE­_laroux_2_48-14 교육 및 문화" xfId="458" xr:uid="{00000000-0005-0000-0000-00007C010000}"/>
    <cellStyle name="ÅëÈ­_laroux_2_48-14 교육 및 문화" xfId="459" xr:uid="{00000000-0005-0000-0000-00007D010000}"/>
    <cellStyle name="AeE­_laroux_2_48-17 공공행정 및 사법" xfId="460" xr:uid="{00000000-0005-0000-0000-00007E010000}"/>
    <cellStyle name="ÅëÈ­_laroux_2_48-17 공공행정 및 사법" xfId="461" xr:uid="{00000000-0005-0000-0000-00007F010000}"/>
    <cellStyle name="AeE­_laroux_2_99 재가노인복지시설" xfId="462" xr:uid="{00000000-0005-0000-0000-000080010000}"/>
    <cellStyle name="ÅëÈ­_laroux_2_99 재가노인복지시설" xfId="463" xr:uid="{00000000-0005-0000-0000-000081010000}"/>
    <cellStyle name="AeE­_laroux_2_99 친환경농산물 인증현황" xfId="464" xr:uid="{00000000-0005-0000-0000-000082010000}"/>
    <cellStyle name="ÅëÈ­_laroux_2_99 친환경농산물 인증현황" xfId="465" xr:uid="{00000000-0005-0000-0000-000083010000}"/>
    <cellStyle name="AeE­_laroux_2_보건위생정책과" xfId="466" xr:uid="{00000000-0005-0000-0000-000084010000}"/>
    <cellStyle name="ÅëÈ­_laroux_2_보건위생정책과" xfId="467" xr:uid="{00000000-0005-0000-0000-000085010000}"/>
    <cellStyle name="AeE­_laroux_2_시군구" xfId="468" xr:uid="{00000000-0005-0000-0000-000086010000}"/>
    <cellStyle name="ÅëÈ­_laroux_2_시군구" xfId="469" xr:uid="{00000000-0005-0000-0000-000087010000}"/>
    <cellStyle name="AeE­_laroux_2_안산시" xfId="470" xr:uid="{00000000-0005-0000-0000-000088010000}"/>
    <cellStyle name="ÅëÈ­_laroux_2_안산시" xfId="471" xr:uid="{00000000-0005-0000-0000-000089010000}"/>
    <cellStyle name="AeE­_laroux_2_유통업체현황" xfId="472" xr:uid="{00000000-0005-0000-0000-00008A010000}"/>
    <cellStyle name="ÅëÈ­_laroux_2_유통업체현황" xfId="473" xr:uid="{00000000-0005-0000-0000-00008B010000}"/>
    <cellStyle name="AeE­_laroux_2_토지정보과(제출)," xfId="474" xr:uid="{00000000-0005-0000-0000-00008C010000}"/>
    <cellStyle name="ÅëÈ­_laroux_2_토지정보과(제출)," xfId="475" xr:uid="{00000000-0005-0000-0000-00008D010000}"/>
    <cellStyle name="AeE­_laroux_2_평택시" xfId="476" xr:uid="{00000000-0005-0000-0000-00008E010000}"/>
    <cellStyle name="ÅëÈ­_laroux_2_평택시" xfId="477" xr:uid="{00000000-0005-0000-0000-00008F010000}"/>
    <cellStyle name="AeE­_Sheet1" xfId="478" xr:uid="{00000000-0005-0000-0000-000090010000}"/>
    <cellStyle name="ÅëÈ­_Sheet1" xfId="479" xr:uid="{00000000-0005-0000-0000-000091010000}"/>
    <cellStyle name="AeE­_Sheet1 2" xfId="480" xr:uid="{00000000-0005-0000-0000-000092010000}"/>
    <cellStyle name="ÅëÈ­_Sheet1 2" xfId="481" xr:uid="{00000000-0005-0000-0000-000093010000}"/>
    <cellStyle name="AeE­_Sheet1 3" xfId="482" xr:uid="{00000000-0005-0000-0000-000094010000}"/>
    <cellStyle name="ÅëÈ­_Sheet1 3" xfId="483" xr:uid="{00000000-0005-0000-0000-000095010000}"/>
    <cellStyle name="AeE­_Sheet1_12보건및사회보장" xfId="484" xr:uid="{00000000-0005-0000-0000-000096010000}"/>
    <cellStyle name="ÅëÈ­_Sheet1_12보건및사회보장" xfId="485" xr:uid="{00000000-0005-0000-0000-000097010000}"/>
    <cellStyle name="AeE­_Sheet1_17공공행정및사법" xfId="486" xr:uid="{00000000-0005-0000-0000-000098010000}"/>
    <cellStyle name="ÅëÈ­_Sheet1_17공공행정및사법" xfId="487" xr:uid="{00000000-0005-0000-0000-000099010000}"/>
    <cellStyle name="AeE­_Sheet1_2010년기준통계연보" xfId="488" xr:uid="{00000000-0005-0000-0000-00009A010000}"/>
    <cellStyle name="ÅëÈ­_Sheet1_2010년기준통계연보" xfId="489" xr:uid="{00000000-0005-0000-0000-00009B010000}"/>
    <cellStyle name="AeE­_Sheet1_41-06농림16" xfId="490" xr:uid="{00000000-0005-0000-0000-00009C010000}"/>
    <cellStyle name="ÅëÈ­_Sheet1_41-06농림16" xfId="491" xr:uid="{00000000-0005-0000-0000-00009D010000}"/>
    <cellStyle name="AeE­_Sheet1_41-06농림16 2" xfId="492" xr:uid="{00000000-0005-0000-0000-00009E010000}"/>
    <cellStyle name="ÅëÈ­_Sheet1_41-06농림16 2" xfId="493" xr:uid="{00000000-0005-0000-0000-00009F010000}"/>
    <cellStyle name="AeE­_Sheet1_41-06농림16 3" xfId="494" xr:uid="{00000000-0005-0000-0000-0000A0010000}"/>
    <cellStyle name="ÅëÈ­_Sheet1_41-06농림16 3" xfId="495" xr:uid="{00000000-0005-0000-0000-0000A1010000}"/>
    <cellStyle name="AeE­_Sheet1_41-06농림16_12보건및사회보장" xfId="496" xr:uid="{00000000-0005-0000-0000-0000A2010000}"/>
    <cellStyle name="ÅëÈ­_Sheet1_41-06농림16_12보건및사회보장" xfId="497" xr:uid="{00000000-0005-0000-0000-0000A3010000}"/>
    <cellStyle name="AeE­_Sheet1_41-06농림16_17공공행정및사법" xfId="498" xr:uid="{00000000-0005-0000-0000-0000A4010000}"/>
    <cellStyle name="ÅëÈ­_Sheet1_41-06농림16_17공공행정및사법" xfId="499" xr:uid="{00000000-0005-0000-0000-0000A5010000}"/>
    <cellStyle name="AeE­_Sheet1_41-06농림16_2010년기준통계연보" xfId="500" xr:uid="{00000000-0005-0000-0000-0000A6010000}"/>
    <cellStyle name="ÅëÈ­_Sheet1_41-06농림16_2010년기준통계연보" xfId="501" xr:uid="{00000000-0005-0000-0000-0000A7010000}"/>
    <cellStyle name="AeE­_Sheet1_41-06농림16_45-09 유통 금융 보험 및 기타서비스(97-109)" xfId="502" xr:uid="{00000000-0005-0000-0000-0000A8010000}"/>
    <cellStyle name="ÅëÈ­_Sheet1_41-06농림16_45-09 유통 금융 보험 및 기타서비스(97-109)" xfId="503" xr:uid="{00000000-0005-0000-0000-0000A9010000}"/>
    <cellStyle name="AeE­_Sheet1_41-06농림16_46-09 유통 금융 보험 및 기타서비스" xfId="504" xr:uid="{00000000-0005-0000-0000-0000AA010000}"/>
    <cellStyle name="ÅëÈ­_Sheet1_41-06농림16_46-09 유통 금융 보험 및 기타서비스" xfId="505" xr:uid="{00000000-0005-0000-0000-0000AB010000}"/>
    <cellStyle name="AeE­_Sheet1_41-06농림16_46-11 교통 관광 및 정보통신" xfId="506" xr:uid="{00000000-0005-0000-0000-0000AC010000}"/>
    <cellStyle name="ÅëÈ­_Sheet1_41-06농림16_46-11 교통 관광 및 정보통신" xfId="507" xr:uid="{00000000-0005-0000-0000-0000AD010000}"/>
    <cellStyle name="AeE­_Sheet1_41-06농림16_48-06 농림수산업" xfId="508" xr:uid="{00000000-0005-0000-0000-0000AE010000}"/>
    <cellStyle name="ÅëÈ­_Sheet1_41-06농림16_48-06 농림수산업" xfId="509" xr:uid="{00000000-0005-0000-0000-0000AF010000}"/>
    <cellStyle name="AeE­_Sheet1_41-06농림16_48-09 유통 금융 보험 및 기타서비스" xfId="510" xr:uid="{00000000-0005-0000-0000-0000B0010000}"/>
    <cellStyle name="ÅëÈ­_Sheet1_41-06농림16_48-09 유통 금융 보험 및 기타서비스" xfId="511" xr:uid="{00000000-0005-0000-0000-0000B1010000}"/>
    <cellStyle name="AeE­_Sheet1_41-06농림16_48-10 주택 건설" xfId="512" xr:uid="{00000000-0005-0000-0000-0000B2010000}"/>
    <cellStyle name="ÅëÈ­_Sheet1_41-06농림16_48-10 주택 건설" xfId="513" xr:uid="{00000000-0005-0000-0000-0000B3010000}"/>
    <cellStyle name="AeE­_Sheet1_41-06농림16_48-11 교통 관광 및 정보통신" xfId="514" xr:uid="{00000000-0005-0000-0000-0000B4010000}"/>
    <cellStyle name="ÅëÈ­_Sheet1_41-06농림16_48-11 교통 관광 및 정보통신" xfId="515" xr:uid="{00000000-0005-0000-0000-0000B5010000}"/>
    <cellStyle name="AeE­_Sheet1_41-06농림16_48-12 보건 및 사회보장" xfId="516" xr:uid="{00000000-0005-0000-0000-0000B6010000}"/>
    <cellStyle name="ÅëÈ­_Sheet1_41-06농림16_48-12 보건 및 사회보장" xfId="517" xr:uid="{00000000-0005-0000-0000-0000B7010000}"/>
    <cellStyle name="AeE­_Sheet1_41-06농림16_48-13 환경" xfId="518" xr:uid="{00000000-0005-0000-0000-0000B8010000}"/>
    <cellStyle name="ÅëÈ­_Sheet1_41-06농림16_48-13 환경" xfId="519" xr:uid="{00000000-0005-0000-0000-0000B9010000}"/>
    <cellStyle name="AeE­_Sheet1_41-06농림16_48-14 교육 및 문화" xfId="520" xr:uid="{00000000-0005-0000-0000-0000BA010000}"/>
    <cellStyle name="ÅëÈ­_Sheet1_41-06농림16_48-14 교육 및 문화" xfId="521" xr:uid="{00000000-0005-0000-0000-0000BB010000}"/>
    <cellStyle name="AeE­_Sheet1_41-06농림16_48-17 공공행정 및 사법" xfId="522" xr:uid="{00000000-0005-0000-0000-0000BC010000}"/>
    <cellStyle name="ÅëÈ­_Sheet1_41-06농림16_48-17 공공행정 및 사법" xfId="523" xr:uid="{00000000-0005-0000-0000-0000BD010000}"/>
    <cellStyle name="AeE­_Sheet1_41-06농림16_99 재가노인복지시설" xfId="524" xr:uid="{00000000-0005-0000-0000-0000BE010000}"/>
    <cellStyle name="ÅëÈ­_Sheet1_41-06농림16_99 재가노인복지시설" xfId="525" xr:uid="{00000000-0005-0000-0000-0000BF010000}"/>
    <cellStyle name="AeE­_Sheet1_41-06농림16_99 친환경농산물 인증현황" xfId="526" xr:uid="{00000000-0005-0000-0000-0000C0010000}"/>
    <cellStyle name="ÅëÈ­_Sheet1_41-06농림16_99 친환경농산물 인증현황" xfId="527" xr:uid="{00000000-0005-0000-0000-0000C1010000}"/>
    <cellStyle name="AeE­_Sheet1_41-06농림16_보건위생정책과" xfId="528" xr:uid="{00000000-0005-0000-0000-0000C2010000}"/>
    <cellStyle name="ÅëÈ­_Sheet1_41-06농림16_보건위생정책과" xfId="529" xr:uid="{00000000-0005-0000-0000-0000C3010000}"/>
    <cellStyle name="AeE­_Sheet1_41-06농림16_시군구" xfId="530" xr:uid="{00000000-0005-0000-0000-0000C4010000}"/>
    <cellStyle name="ÅëÈ­_Sheet1_41-06농림16_시군구" xfId="531" xr:uid="{00000000-0005-0000-0000-0000C5010000}"/>
    <cellStyle name="AeE­_Sheet1_41-06농림16_안산시" xfId="532" xr:uid="{00000000-0005-0000-0000-0000C6010000}"/>
    <cellStyle name="ÅëÈ­_Sheet1_41-06농림16_안산시" xfId="533" xr:uid="{00000000-0005-0000-0000-0000C7010000}"/>
    <cellStyle name="AeE­_Sheet1_41-06농림16_유통업체현황" xfId="534" xr:uid="{00000000-0005-0000-0000-0000C8010000}"/>
    <cellStyle name="ÅëÈ­_Sheet1_41-06농림16_유통업체현황" xfId="535" xr:uid="{00000000-0005-0000-0000-0000C9010000}"/>
    <cellStyle name="AeE­_Sheet1_41-06농림16_토지정보과(제출)," xfId="536" xr:uid="{00000000-0005-0000-0000-0000CA010000}"/>
    <cellStyle name="ÅëÈ­_Sheet1_41-06농림16_토지정보과(제출)," xfId="537" xr:uid="{00000000-0005-0000-0000-0000CB010000}"/>
    <cellStyle name="AeE­_Sheet1_41-06농림16_평택시" xfId="538" xr:uid="{00000000-0005-0000-0000-0000CC010000}"/>
    <cellStyle name="ÅëÈ­_Sheet1_41-06농림16_평택시" xfId="539" xr:uid="{00000000-0005-0000-0000-0000CD010000}"/>
    <cellStyle name="AeE­_Sheet1_41-06농림41" xfId="540" xr:uid="{00000000-0005-0000-0000-0000CE010000}"/>
    <cellStyle name="ÅëÈ­_Sheet1_41-06농림41" xfId="541" xr:uid="{00000000-0005-0000-0000-0000CF010000}"/>
    <cellStyle name="AeE­_Sheet1_45-09 유통 금융 보험 및 기타서비스(97-109)" xfId="542" xr:uid="{00000000-0005-0000-0000-0000D0010000}"/>
    <cellStyle name="ÅëÈ­_Sheet1_45-09 유통 금융 보험 및 기타서비스(97-109)" xfId="543" xr:uid="{00000000-0005-0000-0000-0000D1010000}"/>
    <cellStyle name="AeE­_Sheet1_46-09 유통 금융 보험 및 기타서비스" xfId="544" xr:uid="{00000000-0005-0000-0000-0000D2010000}"/>
    <cellStyle name="ÅëÈ­_Sheet1_46-09 유통 금융 보험 및 기타서비스" xfId="545" xr:uid="{00000000-0005-0000-0000-0000D3010000}"/>
    <cellStyle name="AeE­_Sheet1_46-11 교통 관광 및 정보통신" xfId="546" xr:uid="{00000000-0005-0000-0000-0000D4010000}"/>
    <cellStyle name="ÅëÈ­_Sheet1_46-11 교통 관광 및 정보통신" xfId="547" xr:uid="{00000000-0005-0000-0000-0000D5010000}"/>
    <cellStyle name="AeE­_Sheet1_48-06 농림수산업" xfId="548" xr:uid="{00000000-0005-0000-0000-0000D6010000}"/>
    <cellStyle name="ÅëÈ­_Sheet1_48-06 농림수산업" xfId="549" xr:uid="{00000000-0005-0000-0000-0000D7010000}"/>
    <cellStyle name="AeE­_Sheet1_48-09 유통 금융 보험 및 기타서비스" xfId="550" xr:uid="{00000000-0005-0000-0000-0000D8010000}"/>
    <cellStyle name="ÅëÈ­_Sheet1_48-09 유통 금융 보험 및 기타서비스" xfId="551" xr:uid="{00000000-0005-0000-0000-0000D9010000}"/>
    <cellStyle name="AeE­_Sheet1_48-10 주택 건설" xfId="552" xr:uid="{00000000-0005-0000-0000-0000DA010000}"/>
    <cellStyle name="ÅëÈ­_Sheet1_48-10 주택 건설" xfId="553" xr:uid="{00000000-0005-0000-0000-0000DB010000}"/>
    <cellStyle name="AeE­_Sheet1_48-11 교통 관광 및 정보통신" xfId="554" xr:uid="{00000000-0005-0000-0000-0000DC010000}"/>
    <cellStyle name="ÅëÈ­_Sheet1_48-11 교통 관광 및 정보통신" xfId="555" xr:uid="{00000000-0005-0000-0000-0000DD010000}"/>
    <cellStyle name="AeE­_Sheet1_48-12 보건 및 사회보장" xfId="556" xr:uid="{00000000-0005-0000-0000-0000DE010000}"/>
    <cellStyle name="ÅëÈ­_Sheet1_48-12 보건 및 사회보장" xfId="557" xr:uid="{00000000-0005-0000-0000-0000DF010000}"/>
    <cellStyle name="AeE­_Sheet1_48-13 환경" xfId="558" xr:uid="{00000000-0005-0000-0000-0000E0010000}"/>
    <cellStyle name="ÅëÈ­_Sheet1_48-13 환경" xfId="559" xr:uid="{00000000-0005-0000-0000-0000E1010000}"/>
    <cellStyle name="AeE­_Sheet1_48-14 교육 및 문화" xfId="560" xr:uid="{00000000-0005-0000-0000-0000E2010000}"/>
    <cellStyle name="ÅëÈ­_Sheet1_48-14 교육 및 문화" xfId="561" xr:uid="{00000000-0005-0000-0000-0000E3010000}"/>
    <cellStyle name="AeE­_Sheet1_48-17 공공행정 및 사법" xfId="562" xr:uid="{00000000-0005-0000-0000-0000E4010000}"/>
    <cellStyle name="ÅëÈ­_Sheet1_48-17 공공행정 및 사법" xfId="563" xr:uid="{00000000-0005-0000-0000-0000E5010000}"/>
    <cellStyle name="AeE­_Sheet1_99 재가노인복지시설" xfId="564" xr:uid="{00000000-0005-0000-0000-0000E6010000}"/>
    <cellStyle name="ÅëÈ­_Sheet1_99 재가노인복지시설" xfId="565" xr:uid="{00000000-0005-0000-0000-0000E7010000}"/>
    <cellStyle name="AeE­_Sheet1_99 친환경농산물 인증현황" xfId="566" xr:uid="{00000000-0005-0000-0000-0000E8010000}"/>
    <cellStyle name="ÅëÈ­_Sheet1_99 친환경농산물 인증현황" xfId="567" xr:uid="{00000000-0005-0000-0000-0000E9010000}"/>
    <cellStyle name="AeE­_Sheet1_보건위생정책과" xfId="568" xr:uid="{00000000-0005-0000-0000-0000EA010000}"/>
    <cellStyle name="ÅëÈ­_Sheet1_보건위생정책과" xfId="569" xr:uid="{00000000-0005-0000-0000-0000EB010000}"/>
    <cellStyle name="AeE­_Sheet1_시군구" xfId="570" xr:uid="{00000000-0005-0000-0000-0000EC010000}"/>
    <cellStyle name="ÅëÈ­_Sheet1_시군구" xfId="571" xr:uid="{00000000-0005-0000-0000-0000ED010000}"/>
    <cellStyle name="AeE­_Sheet1_안산시" xfId="572" xr:uid="{00000000-0005-0000-0000-0000EE010000}"/>
    <cellStyle name="ÅëÈ­_Sheet1_안산시" xfId="573" xr:uid="{00000000-0005-0000-0000-0000EF010000}"/>
    <cellStyle name="AeE­_Sheet1_유통업체현황" xfId="574" xr:uid="{00000000-0005-0000-0000-0000F0010000}"/>
    <cellStyle name="ÅëÈ­_Sheet1_유통업체현황" xfId="575" xr:uid="{00000000-0005-0000-0000-0000F1010000}"/>
    <cellStyle name="AeE­_Sheet1_토지정보과(제출)," xfId="576" xr:uid="{00000000-0005-0000-0000-0000F2010000}"/>
    <cellStyle name="ÅëÈ­_Sheet1_토지정보과(제출)," xfId="577" xr:uid="{00000000-0005-0000-0000-0000F3010000}"/>
    <cellStyle name="AeE­_Sheet1_평택시" xfId="578" xr:uid="{00000000-0005-0000-0000-0000F4010000}"/>
    <cellStyle name="ÅëÈ­_Sheet1_평택시" xfId="579" xr:uid="{00000000-0005-0000-0000-0000F5010000}"/>
    <cellStyle name="ÄÞ¸¶ [0]_¼ÕÀÍ¿¹»ê" xfId="580" xr:uid="{00000000-0005-0000-0000-0000F6010000}"/>
    <cellStyle name="AÞ¸¶ [0]_¼OAI¿¹≫e" xfId="581" xr:uid="{00000000-0005-0000-0000-0000F7010000}"/>
    <cellStyle name="ÄÞ¸¶ [0]_ÀÎ°Çºñ,¿ÜÁÖºñ" xfId="582" xr:uid="{00000000-0005-0000-0000-0000F8010000}"/>
    <cellStyle name="AÞ¸¶ [0]_AI°Cºn,μμ±Þºn" xfId="583" xr:uid="{00000000-0005-0000-0000-0000F9010000}"/>
    <cellStyle name="ÄÞ¸¶ [0]_laroux" xfId="584" xr:uid="{00000000-0005-0000-0000-0000FA010000}"/>
    <cellStyle name="AÞ¸¶ [0]_laroux_1" xfId="585" xr:uid="{00000000-0005-0000-0000-0000FB010000}"/>
    <cellStyle name="ÄÞ¸¶ [0]_laroux_1" xfId="586" xr:uid="{00000000-0005-0000-0000-0000FC010000}"/>
    <cellStyle name="AÞ¸¶ [0]_Sheet1" xfId="587" xr:uid="{00000000-0005-0000-0000-0000FD010000}"/>
    <cellStyle name="ÄÞ¸¶ [0]_Sheet1" xfId="588" xr:uid="{00000000-0005-0000-0000-0000FE010000}"/>
    <cellStyle name="AÞ¸¶ [0]_Sheet1 2" xfId="589" xr:uid="{00000000-0005-0000-0000-0000FF010000}"/>
    <cellStyle name="ÄÞ¸¶ [0]_Sheet1 2" xfId="590" xr:uid="{00000000-0005-0000-0000-000000020000}"/>
    <cellStyle name="AÞ¸¶ [0]_Sheet1 3" xfId="591" xr:uid="{00000000-0005-0000-0000-000001020000}"/>
    <cellStyle name="ÄÞ¸¶ [0]_Sheet1 3" xfId="592" xr:uid="{00000000-0005-0000-0000-000002020000}"/>
    <cellStyle name="AÞ¸¶ [0]_Sheet1_12보건및사회보장" xfId="593" xr:uid="{00000000-0005-0000-0000-000003020000}"/>
    <cellStyle name="ÄÞ¸¶ [0]_Sheet1_12보건및사회보장" xfId="594" xr:uid="{00000000-0005-0000-0000-000004020000}"/>
    <cellStyle name="AÞ¸¶ [0]_Sheet1_17공공행정및사법" xfId="595" xr:uid="{00000000-0005-0000-0000-000005020000}"/>
    <cellStyle name="ÄÞ¸¶ [0]_Sheet1_17공공행정및사법" xfId="596" xr:uid="{00000000-0005-0000-0000-000006020000}"/>
    <cellStyle name="AÞ¸¶ [0]_Sheet1_2010년기준통계연보" xfId="597" xr:uid="{00000000-0005-0000-0000-000007020000}"/>
    <cellStyle name="ÄÞ¸¶ [0]_Sheet1_2010년기준통계연보" xfId="598" xr:uid="{00000000-0005-0000-0000-000008020000}"/>
    <cellStyle name="AÞ¸¶ [0]_Sheet1_45-09 유통 금융 보험 및 기타서비스(97-109)" xfId="599" xr:uid="{00000000-0005-0000-0000-000009020000}"/>
    <cellStyle name="ÄÞ¸¶ [0]_Sheet1_45-09 유통 금융 보험 및 기타서비스(97-109)" xfId="600" xr:uid="{00000000-0005-0000-0000-00000A020000}"/>
    <cellStyle name="AÞ¸¶ [0]_Sheet1_46-09 유통 금융 보험 및 기타서비스" xfId="601" xr:uid="{00000000-0005-0000-0000-00000B020000}"/>
    <cellStyle name="ÄÞ¸¶ [0]_Sheet1_46-09 유통 금융 보험 및 기타서비스" xfId="602" xr:uid="{00000000-0005-0000-0000-00000C020000}"/>
    <cellStyle name="AÞ¸¶ [0]_Sheet1_46-11 교통 관광 및 정보통신" xfId="603" xr:uid="{00000000-0005-0000-0000-00000D020000}"/>
    <cellStyle name="ÄÞ¸¶ [0]_Sheet1_46-11 교통 관광 및 정보통신" xfId="604" xr:uid="{00000000-0005-0000-0000-00000E020000}"/>
    <cellStyle name="AÞ¸¶ [0]_Sheet1_48-06 농림수산업" xfId="605" xr:uid="{00000000-0005-0000-0000-00000F020000}"/>
    <cellStyle name="ÄÞ¸¶ [0]_Sheet1_48-06 농림수산업" xfId="606" xr:uid="{00000000-0005-0000-0000-000010020000}"/>
    <cellStyle name="AÞ¸¶ [0]_Sheet1_48-09 유통 금융 보험 및 기타서비스" xfId="607" xr:uid="{00000000-0005-0000-0000-000011020000}"/>
    <cellStyle name="ÄÞ¸¶ [0]_Sheet1_48-09 유통 금융 보험 및 기타서비스" xfId="608" xr:uid="{00000000-0005-0000-0000-000012020000}"/>
    <cellStyle name="AÞ¸¶ [0]_Sheet1_48-10 주택 건설" xfId="609" xr:uid="{00000000-0005-0000-0000-000013020000}"/>
    <cellStyle name="ÄÞ¸¶ [0]_Sheet1_48-10 주택 건설" xfId="610" xr:uid="{00000000-0005-0000-0000-000014020000}"/>
    <cellStyle name="AÞ¸¶ [0]_Sheet1_48-11 교통 관광 및 정보통신" xfId="611" xr:uid="{00000000-0005-0000-0000-000015020000}"/>
    <cellStyle name="ÄÞ¸¶ [0]_Sheet1_48-11 교통 관광 및 정보통신" xfId="612" xr:uid="{00000000-0005-0000-0000-000016020000}"/>
    <cellStyle name="AÞ¸¶ [0]_Sheet1_48-12 보건 및 사회보장" xfId="613" xr:uid="{00000000-0005-0000-0000-000017020000}"/>
    <cellStyle name="ÄÞ¸¶ [0]_Sheet1_48-12 보건 및 사회보장" xfId="614" xr:uid="{00000000-0005-0000-0000-000018020000}"/>
    <cellStyle name="AÞ¸¶ [0]_Sheet1_48-13 환경" xfId="615" xr:uid="{00000000-0005-0000-0000-000019020000}"/>
    <cellStyle name="ÄÞ¸¶ [0]_Sheet1_48-13 환경" xfId="616" xr:uid="{00000000-0005-0000-0000-00001A020000}"/>
    <cellStyle name="AÞ¸¶ [0]_Sheet1_48-14 교육 및 문화" xfId="617" xr:uid="{00000000-0005-0000-0000-00001B020000}"/>
    <cellStyle name="ÄÞ¸¶ [0]_Sheet1_48-14 교육 및 문화" xfId="618" xr:uid="{00000000-0005-0000-0000-00001C020000}"/>
    <cellStyle name="AÞ¸¶ [0]_Sheet1_48-17 공공행정 및 사법" xfId="619" xr:uid="{00000000-0005-0000-0000-00001D020000}"/>
    <cellStyle name="ÄÞ¸¶ [0]_Sheet1_48-17 공공행정 및 사법" xfId="620" xr:uid="{00000000-0005-0000-0000-00001E020000}"/>
    <cellStyle name="AÞ¸¶ [0]_Sheet1_99 재가노인복지시설" xfId="621" xr:uid="{00000000-0005-0000-0000-00001F020000}"/>
    <cellStyle name="ÄÞ¸¶ [0]_Sheet1_99 재가노인복지시설" xfId="622" xr:uid="{00000000-0005-0000-0000-000020020000}"/>
    <cellStyle name="AÞ¸¶ [0]_Sheet1_99 친환경농산물 인증현황" xfId="623" xr:uid="{00000000-0005-0000-0000-000021020000}"/>
    <cellStyle name="ÄÞ¸¶ [0]_Sheet1_99 친환경농산물 인증현황" xfId="624" xr:uid="{00000000-0005-0000-0000-000022020000}"/>
    <cellStyle name="AÞ¸¶ [0]_Sheet1_보건위생정책과" xfId="625" xr:uid="{00000000-0005-0000-0000-000023020000}"/>
    <cellStyle name="ÄÞ¸¶ [0]_Sheet1_보건위생정책과" xfId="626" xr:uid="{00000000-0005-0000-0000-000024020000}"/>
    <cellStyle name="AÞ¸¶ [0]_Sheet1_시군구" xfId="627" xr:uid="{00000000-0005-0000-0000-000025020000}"/>
    <cellStyle name="ÄÞ¸¶ [0]_Sheet1_시군구" xfId="628" xr:uid="{00000000-0005-0000-0000-000026020000}"/>
    <cellStyle name="AÞ¸¶ [0]_Sheet1_안산시" xfId="629" xr:uid="{00000000-0005-0000-0000-000027020000}"/>
    <cellStyle name="ÄÞ¸¶ [0]_Sheet1_안산시" xfId="630" xr:uid="{00000000-0005-0000-0000-000028020000}"/>
    <cellStyle name="AÞ¸¶ [0]_Sheet1_유통업체현황" xfId="631" xr:uid="{00000000-0005-0000-0000-000029020000}"/>
    <cellStyle name="ÄÞ¸¶ [0]_Sheet1_유통업체현황" xfId="632" xr:uid="{00000000-0005-0000-0000-00002A020000}"/>
    <cellStyle name="AÞ¸¶ [0]_Sheet1_토지정보과(제출)," xfId="633" xr:uid="{00000000-0005-0000-0000-00002B020000}"/>
    <cellStyle name="ÄÞ¸¶ [0]_Sheet1_토지정보과(제출)," xfId="634" xr:uid="{00000000-0005-0000-0000-00002C020000}"/>
    <cellStyle name="AÞ¸¶ [0]_Sheet1_평택시" xfId="635" xr:uid="{00000000-0005-0000-0000-00002D020000}"/>
    <cellStyle name="ÄÞ¸¶ [0]_Sheet1_평택시" xfId="636" xr:uid="{00000000-0005-0000-0000-00002E020000}"/>
    <cellStyle name="ÄÞ¸¶_¼ÕÀÍ¿¹»ê" xfId="637" xr:uid="{00000000-0005-0000-0000-00002F020000}"/>
    <cellStyle name="AÞ¸¶_¼OAI¿¹≫e" xfId="638" xr:uid="{00000000-0005-0000-0000-000030020000}"/>
    <cellStyle name="ÄÞ¸¶_ÀÎ°Çºñ,¿ÜÁÖºñ" xfId="639" xr:uid="{00000000-0005-0000-0000-000031020000}"/>
    <cellStyle name="AÞ¸¶_AI°Cºn,μμ±Þºn" xfId="640" xr:uid="{00000000-0005-0000-0000-000032020000}"/>
    <cellStyle name="ÄÞ¸¶_laroux" xfId="641" xr:uid="{00000000-0005-0000-0000-000033020000}"/>
    <cellStyle name="AÞ¸¶_laroux_1" xfId="642" xr:uid="{00000000-0005-0000-0000-000034020000}"/>
    <cellStyle name="ÄÞ¸¶_laroux_1" xfId="643" xr:uid="{00000000-0005-0000-0000-000035020000}"/>
    <cellStyle name="AÞ¸¶_Sheet1" xfId="644" xr:uid="{00000000-0005-0000-0000-000036020000}"/>
    <cellStyle name="ÄÞ¸¶_Sheet1" xfId="645" xr:uid="{00000000-0005-0000-0000-000037020000}"/>
    <cellStyle name="AÞ¸¶_Sheet1 2" xfId="646" xr:uid="{00000000-0005-0000-0000-000038020000}"/>
    <cellStyle name="ÄÞ¸¶_Sheet1 2" xfId="647" xr:uid="{00000000-0005-0000-0000-000039020000}"/>
    <cellStyle name="AÞ¸¶_Sheet1 3" xfId="648" xr:uid="{00000000-0005-0000-0000-00003A020000}"/>
    <cellStyle name="ÄÞ¸¶_Sheet1 3" xfId="649" xr:uid="{00000000-0005-0000-0000-00003B020000}"/>
    <cellStyle name="AÞ¸¶_Sheet1_12보건및사회보장" xfId="650" xr:uid="{00000000-0005-0000-0000-00003C020000}"/>
    <cellStyle name="ÄÞ¸¶_Sheet1_12보건및사회보장" xfId="651" xr:uid="{00000000-0005-0000-0000-00003D020000}"/>
    <cellStyle name="AÞ¸¶_Sheet1_17공공행정및사법" xfId="652" xr:uid="{00000000-0005-0000-0000-00003E020000}"/>
    <cellStyle name="ÄÞ¸¶_Sheet1_17공공행정및사법" xfId="653" xr:uid="{00000000-0005-0000-0000-00003F020000}"/>
    <cellStyle name="AÞ¸¶_Sheet1_2010년기준통계연보" xfId="654" xr:uid="{00000000-0005-0000-0000-000040020000}"/>
    <cellStyle name="ÄÞ¸¶_Sheet1_2010년기준통계연보" xfId="655" xr:uid="{00000000-0005-0000-0000-000041020000}"/>
    <cellStyle name="AÞ¸¶_Sheet1_41-06농림16" xfId="656" xr:uid="{00000000-0005-0000-0000-000042020000}"/>
    <cellStyle name="ÄÞ¸¶_Sheet1_41-06농림16" xfId="657" xr:uid="{00000000-0005-0000-0000-000043020000}"/>
    <cellStyle name="AÞ¸¶_Sheet1_41-06농림16 2" xfId="658" xr:uid="{00000000-0005-0000-0000-000044020000}"/>
    <cellStyle name="ÄÞ¸¶_Sheet1_41-06농림16 2" xfId="659" xr:uid="{00000000-0005-0000-0000-000045020000}"/>
    <cellStyle name="AÞ¸¶_Sheet1_41-06농림16 3" xfId="660" xr:uid="{00000000-0005-0000-0000-000046020000}"/>
    <cellStyle name="ÄÞ¸¶_Sheet1_41-06농림16 3" xfId="661" xr:uid="{00000000-0005-0000-0000-000047020000}"/>
    <cellStyle name="AÞ¸¶_Sheet1_41-06농림16_12보건및사회보장" xfId="662" xr:uid="{00000000-0005-0000-0000-000048020000}"/>
    <cellStyle name="ÄÞ¸¶_Sheet1_41-06농림16_12보건및사회보장" xfId="663" xr:uid="{00000000-0005-0000-0000-000049020000}"/>
    <cellStyle name="AÞ¸¶_Sheet1_41-06농림16_17공공행정및사법" xfId="664" xr:uid="{00000000-0005-0000-0000-00004A020000}"/>
    <cellStyle name="ÄÞ¸¶_Sheet1_41-06농림16_17공공행정및사법" xfId="665" xr:uid="{00000000-0005-0000-0000-00004B020000}"/>
    <cellStyle name="AÞ¸¶_Sheet1_41-06농림16_2010년기준통계연보" xfId="666" xr:uid="{00000000-0005-0000-0000-00004C020000}"/>
    <cellStyle name="ÄÞ¸¶_Sheet1_41-06농림16_2010년기준통계연보" xfId="667" xr:uid="{00000000-0005-0000-0000-00004D020000}"/>
    <cellStyle name="AÞ¸¶_Sheet1_41-06농림16_45-09 유통 금융 보험 및 기타서비스(97-109)" xfId="668" xr:uid="{00000000-0005-0000-0000-00004E020000}"/>
    <cellStyle name="ÄÞ¸¶_Sheet1_41-06농림16_45-09 유통 금융 보험 및 기타서비스(97-109)" xfId="669" xr:uid="{00000000-0005-0000-0000-00004F020000}"/>
    <cellStyle name="AÞ¸¶_Sheet1_41-06농림16_46-09 유통 금융 보험 및 기타서비스" xfId="670" xr:uid="{00000000-0005-0000-0000-000050020000}"/>
    <cellStyle name="ÄÞ¸¶_Sheet1_41-06농림16_46-09 유통 금융 보험 및 기타서비스" xfId="671" xr:uid="{00000000-0005-0000-0000-000051020000}"/>
    <cellStyle name="AÞ¸¶_Sheet1_41-06농림16_46-11 교통 관광 및 정보통신" xfId="672" xr:uid="{00000000-0005-0000-0000-000052020000}"/>
    <cellStyle name="ÄÞ¸¶_Sheet1_41-06농림16_46-11 교통 관광 및 정보통신" xfId="673" xr:uid="{00000000-0005-0000-0000-000053020000}"/>
    <cellStyle name="AÞ¸¶_Sheet1_41-06농림16_48-06 농림수산업" xfId="674" xr:uid="{00000000-0005-0000-0000-000054020000}"/>
    <cellStyle name="ÄÞ¸¶_Sheet1_41-06농림16_48-06 농림수산업" xfId="675" xr:uid="{00000000-0005-0000-0000-000055020000}"/>
    <cellStyle name="AÞ¸¶_Sheet1_41-06농림16_48-09 유통 금융 보험 및 기타서비스" xfId="676" xr:uid="{00000000-0005-0000-0000-000056020000}"/>
    <cellStyle name="ÄÞ¸¶_Sheet1_41-06농림16_48-09 유통 금융 보험 및 기타서비스" xfId="677" xr:uid="{00000000-0005-0000-0000-000057020000}"/>
    <cellStyle name="AÞ¸¶_Sheet1_41-06농림16_48-10 주택 건설" xfId="678" xr:uid="{00000000-0005-0000-0000-000058020000}"/>
    <cellStyle name="ÄÞ¸¶_Sheet1_41-06농림16_48-10 주택 건설" xfId="679" xr:uid="{00000000-0005-0000-0000-000059020000}"/>
    <cellStyle name="AÞ¸¶_Sheet1_41-06농림16_48-11 교통 관광 및 정보통신" xfId="680" xr:uid="{00000000-0005-0000-0000-00005A020000}"/>
    <cellStyle name="ÄÞ¸¶_Sheet1_41-06농림16_48-11 교통 관광 및 정보통신" xfId="681" xr:uid="{00000000-0005-0000-0000-00005B020000}"/>
    <cellStyle name="AÞ¸¶_Sheet1_41-06농림16_48-12 보건 및 사회보장" xfId="682" xr:uid="{00000000-0005-0000-0000-00005C020000}"/>
    <cellStyle name="ÄÞ¸¶_Sheet1_41-06농림16_48-12 보건 및 사회보장" xfId="683" xr:uid="{00000000-0005-0000-0000-00005D020000}"/>
    <cellStyle name="AÞ¸¶_Sheet1_41-06농림16_48-13 환경" xfId="684" xr:uid="{00000000-0005-0000-0000-00005E020000}"/>
    <cellStyle name="ÄÞ¸¶_Sheet1_41-06농림16_48-13 환경" xfId="685" xr:uid="{00000000-0005-0000-0000-00005F020000}"/>
    <cellStyle name="AÞ¸¶_Sheet1_41-06농림16_48-14 교육 및 문화" xfId="686" xr:uid="{00000000-0005-0000-0000-000060020000}"/>
    <cellStyle name="ÄÞ¸¶_Sheet1_41-06농림16_48-14 교육 및 문화" xfId="687" xr:uid="{00000000-0005-0000-0000-000061020000}"/>
    <cellStyle name="AÞ¸¶_Sheet1_41-06농림16_48-17 공공행정 및 사법" xfId="688" xr:uid="{00000000-0005-0000-0000-000062020000}"/>
    <cellStyle name="ÄÞ¸¶_Sheet1_41-06농림16_48-17 공공행정 및 사법" xfId="689" xr:uid="{00000000-0005-0000-0000-000063020000}"/>
    <cellStyle name="AÞ¸¶_Sheet1_41-06농림16_99 재가노인복지시설" xfId="690" xr:uid="{00000000-0005-0000-0000-000064020000}"/>
    <cellStyle name="ÄÞ¸¶_Sheet1_41-06농림16_99 재가노인복지시설" xfId="691" xr:uid="{00000000-0005-0000-0000-000065020000}"/>
    <cellStyle name="AÞ¸¶_Sheet1_41-06농림16_99 친환경농산물 인증현황" xfId="692" xr:uid="{00000000-0005-0000-0000-000066020000}"/>
    <cellStyle name="ÄÞ¸¶_Sheet1_41-06농림16_99 친환경농산물 인증현황" xfId="693" xr:uid="{00000000-0005-0000-0000-000067020000}"/>
    <cellStyle name="AÞ¸¶_Sheet1_41-06농림16_보건위생정책과" xfId="694" xr:uid="{00000000-0005-0000-0000-000068020000}"/>
    <cellStyle name="ÄÞ¸¶_Sheet1_41-06농림16_보건위생정책과" xfId="695" xr:uid="{00000000-0005-0000-0000-000069020000}"/>
    <cellStyle name="AÞ¸¶_Sheet1_41-06농림16_시군구" xfId="696" xr:uid="{00000000-0005-0000-0000-00006A020000}"/>
    <cellStyle name="ÄÞ¸¶_Sheet1_41-06농림16_시군구" xfId="697" xr:uid="{00000000-0005-0000-0000-00006B020000}"/>
    <cellStyle name="AÞ¸¶_Sheet1_41-06농림16_안산시" xfId="698" xr:uid="{00000000-0005-0000-0000-00006C020000}"/>
    <cellStyle name="ÄÞ¸¶_Sheet1_41-06농림16_안산시" xfId="699" xr:uid="{00000000-0005-0000-0000-00006D020000}"/>
    <cellStyle name="AÞ¸¶_Sheet1_41-06농림16_유통업체현황" xfId="700" xr:uid="{00000000-0005-0000-0000-00006E020000}"/>
    <cellStyle name="ÄÞ¸¶_Sheet1_41-06농림16_유통업체현황" xfId="701" xr:uid="{00000000-0005-0000-0000-00006F020000}"/>
    <cellStyle name="AÞ¸¶_Sheet1_41-06농림16_토지정보과(제출)," xfId="702" xr:uid="{00000000-0005-0000-0000-000070020000}"/>
    <cellStyle name="ÄÞ¸¶_Sheet1_41-06농림16_토지정보과(제출)," xfId="703" xr:uid="{00000000-0005-0000-0000-000071020000}"/>
    <cellStyle name="AÞ¸¶_Sheet1_41-06농림16_평택시" xfId="704" xr:uid="{00000000-0005-0000-0000-000072020000}"/>
    <cellStyle name="ÄÞ¸¶_Sheet1_41-06농림16_평택시" xfId="705" xr:uid="{00000000-0005-0000-0000-000073020000}"/>
    <cellStyle name="AÞ¸¶_Sheet1_41-06농림41" xfId="706" xr:uid="{00000000-0005-0000-0000-000074020000}"/>
    <cellStyle name="ÄÞ¸¶_Sheet1_41-06농림41" xfId="707" xr:uid="{00000000-0005-0000-0000-000075020000}"/>
    <cellStyle name="AÞ¸¶_Sheet1_45-09 유통 금융 보험 및 기타서비스(97-109)" xfId="708" xr:uid="{00000000-0005-0000-0000-000076020000}"/>
    <cellStyle name="ÄÞ¸¶_Sheet1_45-09 유통 금융 보험 및 기타서비스(97-109)" xfId="709" xr:uid="{00000000-0005-0000-0000-000077020000}"/>
    <cellStyle name="AÞ¸¶_Sheet1_46-09 유통 금융 보험 및 기타서비스" xfId="710" xr:uid="{00000000-0005-0000-0000-000078020000}"/>
    <cellStyle name="ÄÞ¸¶_Sheet1_46-09 유통 금융 보험 및 기타서비스" xfId="711" xr:uid="{00000000-0005-0000-0000-000079020000}"/>
    <cellStyle name="AÞ¸¶_Sheet1_46-11 교통 관광 및 정보통신" xfId="712" xr:uid="{00000000-0005-0000-0000-00007A020000}"/>
    <cellStyle name="ÄÞ¸¶_Sheet1_46-11 교통 관광 및 정보통신" xfId="713" xr:uid="{00000000-0005-0000-0000-00007B020000}"/>
    <cellStyle name="AÞ¸¶_Sheet1_48-06 농림수산업" xfId="714" xr:uid="{00000000-0005-0000-0000-00007C020000}"/>
    <cellStyle name="ÄÞ¸¶_Sheet1_48-06 농림수산업" xfId="715" xr:uid="{00000000-0005-0000-0000-00007D020000}"/>
    <cellStyle name="AÞ¸¶_Sheet1_48-09 유통 금융 보험 및 기타서비스" xfId="716" xr:uid="{00000000-0005-0000-0000-00007E020000}"/>
    <cellStyle name="ÄÞ¸¶_Sheet1_48-09 유통 금융 보험 및 기타서비스" xfId="717" xr:uid="{00000000-0005-0000-0000-00007F020000}"/>
    <cellStyle name="AÞ¸¶_Sheet1_48-10 주택 건설" xfId="718" xr:uid="{00000000-0005-0000-0000-000080020000}"/>
    <cellStyle name="ÄÞ¸¶_Sheet1_48-10 주택 건설" xfId="719" xr:uid="{00000000-0005-0000-0000-000081020000}"/>
    <cellStyle name="AÞ¸¶_Sheet1_48-11 교통 관광 및 정보통신" xfId="720" xr:uid="{00000000-0005-0000-0000-000082020000}"/>
    <cellStyle name="ÄÞ¸¶_Sheet1_48-11 교통 관광 및 정보통신" xfId="721" xr:uid="{00000000-0005-0000-0000-000083020000}"/>
    <cellStyle name="AÞ¸¶_Sheet1_48-12 보건 및 사회보장" xfId="722" xr:uid="{00000000-0005-0000-0000-000084020000}"/>
    <cellStyle name="ÄÞ¸¶_Sheet1_48-12 보건 및 사회보장" xfId="723" xr:uid="{00000000-0005-0000-0000-000085020000}"/>
    <cellStyle name="AÞ¸¶_Sheet1_48-13 환경" xfId="724" xr:uid="{00000000-0005-0000-0000-000086020000}"/>
    <cellStyle name="ÄÞ¸¶_Sheet1_48-13 환경" xfId="725" xr:uid="{00000000-0005-0000-0000-000087020000}"/>
    <cellStyle name="AÞ¸¶_Sheet1_48-14 교육 및 문화" xfId="726" xr:uid="{00000000-0005-0000-0000-000088020000}"/>
    <cellStyle name="ÄÞ¸¶_Sheet1_48-14 교육 및 문화" xfId="727" xr:uid="{00000000-0005-0000-0000-000089020000}"/>
    <cellStyle name="AÞ¸¶_Sheet1_48-17 공공행정 및 사법" xfId="728" xr:uid="{00000000-0005-0000-0000-00008A020000}"/>
    <cellStyle name="ÄÞ¸¶_Sheet1_48-17 공공행정 및 사법" xfId="729" xr:uid="{00000000-0005-0000-0000-00008B020000}"/>
    <cellStyle name="AÞ¸¶_Sheet1_99 재가노인복지시설" xfId="730" xr:uid="{00000000-0005-0000-0000-00008C020000}"/>
    <cellStyle name="ÄÞ¸¶_Sheet1_99 재가노인복지시설" xfId="731" xr:uid="{00000000-0005-0000-0000-00008D020000}"/>
    <cellStyle name="AÞ¸¶_Sheet1_99 친환경농산물 인증현황" xfId="732" xr:uid="{00000000-0005-0000-0000-00008E020000}"/>
    <cellStyle name="ÄÞ¸¶_Sheet1_99 친환경농산물 인증현황" xfId="733" xr:uid="{00000000-0005-0000-0000-00008F020000}"/>
    <cellStyle name="AÞ¸¶_Sheet1_보건위생정책과" xfId="734" xr:uid="{00000000-0005-0000-0000-000090020000}"/>
    <cellStyle name="ÄÞ¸¶_Sheet1_보건위생정책과" xfId="735" xr:uid="{00000000-0005-0000-0000-000091020000}"/>
    <cellStyle name="AÞ¸¶_Sheet1_시군구" xfId="736" xr:uid="{00000000-0005-0000-0000-000092020000}"/>
    <cellStyle name="ÄÞ¸¶_Sheet1_시군구" xfId="737" xr:uid="{00000000-0005-0000-0000-000093020000}"/>
    <cellStyle name="AÞ¸¶_Sheet1_안산시" xfId="738" xr:uid="{00000000-0005-0000-0000-000094020000}"/>
    <cellStyle name="ÄÞ¸¶_Sheet1_안산시" xfId="739" xr:uid="{00000000-0005-0000-0000-000095020000}"/>
    <cellStyle name="AÞ¸¶_Sheet1_유통업체현황" xfId="740" xr:uid="{00000000-0005-0000-0000-000096020000}"/>
    <cellStyle name="ÄÞ¸¶_Sheet1_유통업체현황" xfId="741" xr:uid="{00000000-0005-0000-0000-000097020000}"/>
    <cellStyle name="AÞ¸¶_Sheet1_토지정보과(제출)," xfId="742" xr:uid="{00000000-0005-0000-0000-000098020000}"/>
    <cellStyle name="ÄÞ¸¶_Sheet1_토지정보과(제출)," xfId="743" xr:uid="{00000000-0005-0000-0000-000099020000}"/>
    <cellStyle name="AÞ¸¶_Sheet1_평택시" xfId="744" xr:uid="{00000000-0005-0000-0000-00009A020000}"/>
    <cellStyle name="ÄÞ¸¶_Sheet1_평택시" xfId="745" xr:uid="{00000000-0005-0000-0000-00009B020000}"/>
    <cellStyle name="C￥AØ_¿μ¾÷CoE² " xfId="746" xr:uid="{00000000-0005-0000-0000-00009C020000}"/>
    <cellStyle name="Ç¥ÁØ_¼ÕÀÍ¿¹»ê" xfId="747" xr:uid="{00000000-0005-0000-0000-00009D020000}"/>
    <cellStyle name="C￥AØ_¼OAI¿¹≫e" xfId="748" xr:uid="{00000000-0005-0000-0000-00009E020000}"/>
    <cellStyle name="Ç¥ÁØ_ÀÎ°Çºñ,¿ÜÁÖºñ" xfId="749" xr:uid="{00000000-0005-0000-0000-00009F020000}"/>
    <cellStyle name="C￥AØ_AI°Cºn,μμ±Þºn" xfId="750" xr:uid="{00000000-0005-0000-0000-0000A0020000}"/>
    <cellStyle name="Ç¥ÁØ_laroux" xfId="751" xr:uid="{00000000-0005-0000-0000-0000A1020000}"/>
    <cellStyle name="C￥AØ_laroux_1" xfId="752" xr:uid="{00000000-0005-0000-0000-0000A2020000}"/>
    <cellStyle name="Ç¥ÁØ_laroux_1" xfId="753" xr:uid="{00000000-0005-0000-0000-0000A3020000}"/>
    <cellStyle name="C￥AØ_laroux_1_Sheet1" xfId="754" xr:uid="{00000000-0005-0000-0000-0000A4020000}"/>
    <cellStyle name="Ç¥ÁØ_laroux_1_Sheet1" xfId="755" xr:uid="{00000000-0005-0000-0000-0000A5020000}"/>
    <cellStyle name="C￥AØ_laroux_2" xfId="756" xr:uid="{00000000-0005-0000-0000-0000A6020000}"/>
    <cellStyle name="Ç¥ÁØ_laroux_2" xfId="757" xr:uid="{00000000-0005-0000-0000-0000A7020000}"/>
    <cellStyle name="C￥AØ_laroux_2_Sheet1" xfId="758" xr:uid="{00000000-0005-0000-0000-0000A8020000}"/>
    <cellStyle name="Ç¥ÁØ_laroux_2_Sheet1" xfId="759" xr:uid="{00000000-0005-0000-0000-0000A9020000}"/>
    <cellStyle name="C￥AØ_laroux_3" xfId="760" xr:uid="{00000000-0005-0000-0000-0000AA020000}"/>
    <cellStyle name="Ç¥ÁØ_laroux_3" xfId="761" xr:uid="{00000000-0005-0000-0000-0000AB020000}"/>
    <cellStyle name="C￥AØ_laroux_4" xfId="762" xr:uid="{00000000-0005-0000-0000-0000AC020000}"/>
    <cellStyle name="Ç¥ÁØ_laroux_4" xfId="763" xr:uid="{00000000-0005-0000-0000-0000AD020000}"/>
    <cellStyle name="C￥AØ_laroux_Sheet1" xfId="764" xr:uid="{00000000-0005-0000-0000-0000AE020000}"/>
    <cellStyle name="Ç¥ÁØ_laroux_Sheet1" xfId="765" xr:uid="{00000000-0005-0000-0000-0000AF020000}"/>
    <cellStyle name="C￥AØ_Sheet1" xfId="766" xr:uid="{00000000-0005-0000-0000-0000B0020000}"/>
    <cellStyle name="Ç¥ÁØ_Sheet1" xfId="767" xr:uid="{00000000-0005-0000-0000-0000B1020000}"/>
    <cellStyle name="Comma [0]_ SG&amp;A Bridge " xfId="768" xr:uid="{00000000-0005-0000-0000-0000B2020000}"/>
    <cellStyle name="Comma_ SG&amp;A Bridge " xfId="769" xr:uid="{00000000-0005-0000-0000-0000B3020000}"/>
    <cellStyle name="Currency [0]_ SG&amp;A Bridge " xfId="770" xr:uid="{00000000-0005-0000-0000-0000B4020000}"/>
    <cellStyle name="Currency_ SG&amp;A Bridge " xfId="771" xr:uid="{00000000-0005-0000-0000-0000B5020000}"/>
    <cellStyle name="Date" xfId="772" xr:uid="{00000000-0005-0000-0000-0000B6020000}"/>
    <cellStyle name="Fixed" xfId="773" xr:uid="{00000000-0005-0000-0000-0000B7020000}"/>
    <cellStyle name="Header1" xfId="774" xr:uid="{00000000-0005-0000-0000-0000B8020000}"/>
    <cellStyle name="Header2" xfId="775" xr:uid="{00000000-0005-0000-0000-0000B9020000}"/>
    <cellStyle name="HEADING1" xfId="776" xr:uid="{00000000-0005-0000-0000-0000BA020000}"/>
    <cellStyle name="HEADING2" xfId="777" xr:uid="{00000000-0005-0000-0000-0000BB020000}"/>
    <cellStyle name="Normal_ SG&amp;A Bridge " xfId="778" xr:uid="{00000000-0005-0000-0000-0000BC020000}"/>
    <cellStyle name="Total" xfId="779" xr:uid="{00000000-0005-0000-0000-0000BD020000}"/>
    <cellStyle name="강조색1 2" xfId="37" xr:uid="{00000000-0005-0000-0000-0000BE020000}"/>
    <cellStyle name="강조색1 3" xfId="38" xr:uid="{00000000-0005-0000-0000-0000BF020000}"/>
    <cellStyle name="강조색2 2" xfId="39" xr:uid="{00000000-0005-0000-0000-0000C0020000}"/>
    <cellStyle name="강조색2 3" xfId="40" xr:uid="{00000000-0005-0000-0000-0000C1020000}"/>
    <cellStyle name="강조색3 2" xfId="41" xr:uid="{00000000-0005-0000-0000-0000C2020000}"/>
    <cellStyle name="강조색3 3" xfId="42" xr:uid="{00000000-0005-0000-0000-0000C3020000}"/>
    <cellStyle name="강조색4 2" xfId="43" xr:uid="{00000000-0005-0000-0000-0000C4020000}"/>
    <cellStyle name="강조색4 3" xfId="44" xr:uid="{00000000-0005-0000-0000-0000C5020000}"/>
    <cellStyle name="강조색5 2" xfId="45" xr:uid="{00000000-0005-0000-0000-0000C6020000}"/>
    <cellStyle name="강조색5 3" xfId="46" xr:uid="{00000000-0005-0000-0000-0000C7020000}"/>
    <cellStyle name="강조색6 2" xfId="47" xr:uid="{00000000-0005-0000-0000-0000C8020000}"/>
    <cellStyle name="강조색6 3" xfId="48" xr:uid="{00000000-0005-0000-0000-0000C9020000}"/>
    <cellStyle name="경고문 2" xfId="49" xr:uid="{00000000-0005-0000-0000-0000CA020000}"/>
    <cellStyle name="경고문 3" xfId="50" xr:uid="{00000000-0005-0000-0000-0000CB020000}"/>
    <cellStyle name="계산 2" xfId="51" xr:uid="{00000000-0005-0000-0000-0000CC020000}"/>
    <cellStyle name="계산 3" xfId="52" xr:uid="{00000000-0005-0000-0000-0000CD020000}"/>
    <cellStyle name="나쁨 2" xfId="53" xr:uid="{00000000-0005-0000-0000-0000CE020000}"/>
    <cellStyle name="나쁨 3" xfId="54" xr:uid="{00000000-0005-0000-0000-0000CF020000}"/>
    <cellStyle name="메모 2" xfId="55" xr:uid="{00000000-0005-0000-0000-0000D0020000}"/>
    <cellStyle name="메모 3" xfId="56" xr:uid="{00000000-0005-0000-0000-0000D1020000}"/>
    <cellStyle name="보통 2" xfId="57" xr:uid="{00000000-0005-0000-0000-0000D2020000}"/>
    <cellStyle name="보통 3" xfId="58" xr:uid="{00000000-0005-0000-0000-0000D3020000}"/>
    <cellStyle name="뷭?_BOOKSHIP" xfId="59" xr:uid="{00000000-0005-0000-0000-0000D4020000}"/>
    <cellStyle name="설명 텍스트 2" xfId="60" xr:uid="{00000000-0005-0000-0000-0000D5020000}"/>
    <cellStyle name="설명 텍스트 3" xfId="61" xr:uid="{00000000-0005-0000-0000-0000D6020000}"/>
    <cellStyle name="셀 확인 2" xfId="62" xr:uid="{00000000-0005-0000-0000-0000D7020000}"/>
    <cellStyle name="셀 확인 3" xfId="63" xr:uid="{00000000-0005-0000-0000-0000D8020000}"/>
    <cellStyle name="쉼표 [0]" xfId="64" builtinId="6"/>
    <cellStyle name="쉼표 [0] 11" xfId="789" xr:uid="{00000000-0005-0000-0000-0000DA020000}"/>
    <cellStyle name="쉼표 [0] 15 2" xfId="787" xr:uid="{00000000-0005-0000-0000-0000DB020000}"/>
    <cellStyle name="쉼표 [0] 2" xfId="65" xr:uid="{00000000-0005-0000-0000-0000DC020000}"/>
    <cellStyle name="쉼표 [0] 2 10" xfId="788" xr:uid="{00000000-0005-0000-0000-0000DD020000}"/>
    <cellStyle name="쉼표 [0] 2 2" xfId="66" xr:uid="{00000000-0005-0000-0000-0000DE020000}"/>
    <cellStyle name="쉼표 [0] 2 3" xfId="67" xr:uid="{00000000-0005-0000-0000-0000DF020000}"/>
    <cellStyle name="쉼표 [0] 3" xfId="68" xr:uid="{00000000-0005-0000-0000-0000E0020000}"/>
    <cellStyle name="쉼표 [0] 4" xfId="781" xr:uid="{00000000-0005-0000-0000-0000E1020000}"/>
    <cellStyle name="쉼표 [0] 4 2" xfId="782" xr:uid="{00000000-0005-0000-0000-0000E2020000}"/>
    <cellStyle name="쉼표 [0] 4 2 2" xfId="784" xr:uid="{00000000-0005-0000-0000-0000E3020000}"/>
    <cellStyle name="쉼표 [0] 4 6" xfId="791" xr:uid="{00000000-0005-0000-0000-0000E4020000}"/>
    <cellStyle name="쉼표 [0]_14교육" xfId="69" xr:uid="{00000000-0005-0000-0000-0000E5020000}"/>
    <cellStyle name="스타일 1" xfId="70" xr:uid="{00000000-0005-0000-0000-0000E6020000}"/>
    <cellStyle name="연결된 셀 2" xfId="71" xr:uid="{00000000-0005-0000-0000-0000E7020000}"/>
    <cellStyle name="연결된 셀 3" xfId="72" xr:uid="{00000000-0005-0000-0000-0000E8020000}"/>
    <cellStyle name="요약 2" xfId="73" xr:uid="{00000000-0005-0000-0000-0000E9020000}"/>
    <cellStyle name="요약 3" xfId="74" xr:uid="{00000000-0005-0000-0000-0000EA020000}"/>
    <cellStyle name="입력 2" xfId="75" xr:uid="{00000000-0005-0000-0000-0000EB020000}"/>
    <cellStyle name="입력 3" xfId="76" xr:uid="{00000000-0005-0000-0000-0000EC020000}"/>
    <cellStyle name="제목 1 2" xfId="77" xr:uid="{00000000-0005-0000-0000-0000ED020000}"/>
    <cellStyle name="제목 1 3" xfId="78" xr:uid="{00000000-0005-0000-0000-0000EE020000}"/>
    <cellStyle name="제목 2 2" xfId="79" xr:uid="{00000000-0005-0000-0000-0000EF020000}"/>
    <cellStyle name="제목 2 3" xfId="80" xr:uid="{00000000-0005-0000-0000-0000F0020000}"/>
    <cellStyle name="제목 3 2" xfId="81" xr:uid="{00000000-0005-0000-0000-0000F1020000}"/>
    <cellStyle name="제목 3 3" xfId="82" xr:uid="{00000000-0005-0000-0000-0000F2020000}"/>
    <cellStyle name="제목 4 2" xfId="83" xr:uid="{00000000-0005-0000-0000-0000F3020000}"/>
    <cellStyle name="제목 4 3" xfId="84" xr:uid="{00000000-0005-0000-0000-0000F4020000}"/>
    <cellStyle name="제목 5" xfId="85" xr:uid="{00000000-0005-0000-0000-0000F5020000}"/>
    <cellStyle name="제목 6" xfId="86" xr:uid="{00000000-0005-0000-0000-0000F6020000}"/>
    <cellStyle name="좋음 2" xfId="87" xr:uid="{00000000-0005-0000-0000-0000F7020000}"/>
    <cellStyle name="좋음 3" xfId="88" xr:uid="{00000000-0005-0000-0000-0000F8020000}"/>
    <cellStyle name="출력 2" xfId="89" xr:uid="{00000000-0005-0000-0000-0000F9020000}"/>
    <cellStyle name="출력 3" xfId="90" xr:uid="{00000000-0005-0000-0000-0000FA020000}"/>
    <cellStyle name="콤마 [0]_★41-18전국" xfId="91" xr:uid="{00000000-0005-0000-0000-0000FB020000}"/>
    <cellStyle name="콤마 [0]_해안선및도서" xfId="92" xr:uid="{00000000-0005-0000-0000-0000FC020000}"/>
    <cellStyle name="콤마_★41-18전국" xfId="93" xr:uid="{00000000-0005-0000-0000-0000FD020000}"/>
    <cellStyle name="통화 [0] 2" xfId="94" xr:uid="{00000000-0005-0000-0000-0000FE020000}"/>
    <cellStyle name="통화 [0] 3" xfId="95" xr:uid="{00000000-0005-0000-0000-0000FF020000}"/>
    <cellStyle name="표준" xfId="0" builtinId="0"/>
    <cellStyle name="표준 16 2" xfId="96" xr:uid="{00000000-0005-0000-0000-000001030000}"/>
    <cellStyle name="표준 17" xfId="97" xr:uid="{00000000-0005-0000-0000-000002030000}"/>
    <cellStyle name="표준 2" xfId="98" xr:uid="{00000000-0005-0000-0000-000003030000}"/>
    <cellStyle name="표준 3" xfId="99" xr:uid="{00000000-0005-0000-0000-000004030000}"/>
    <cellStyle name="표준 3 7" xfId="797" xr:uid="{00000000-0005-0000-0000-000005030000}"/>
    <cellStyle name="표준 4" xfId="100" xr:uid="{00000000-0005-0000-0000-000006030000}"/>
    <cellStyle name="표준 451" xfId="802" xr:uid="{962ED241-190F-40A0-BA09-EB2742FAFAA9}"/>
    <cellStyle name="표준 5" xfId="780" xr:uid="{00000000-0005-0000-0000-000007030000}"/>
    <cellStyle name="표준 5 2" xfId="783" xr:uid="{00000000-0005-0000-0000-000008030000}"/>
    <cellStyle name="표준 5 2 2" xfId="785" xr:uid="{00000000-0005-0000-0000-000009030000}"/>
    <cellStyle name="표준 8" xfId="794" xr:uid="{00000000-0005-0000-0000-00000A030000}"/>
    <cellStyle name="표준 8 7" xfId="792" xr:uid="{00000000-0005-0000-0000-00000B030000}"/>
    <cellStyle name="표준 9 5" xfId="790" xr:uid="{00000000-0005-0000-0000-00000C030000}"/>
    <cellStyle name="표준_05공공도서관운영실태(경기)-1" xfId="801" xr:uid="{00000000-0005-0000-0000-00000D030000}"/>
    <cellStyle name="표준_14교육" xfId="101" xr:uid="{00000000-0005-0000-0000-00000E030000}"/>
    <cellStyle name="표준_14교육 2" xfId="102" xr:uid="{00000000-0005-0000-0000-00000F030000}"/>
    <cellStyle name="표준_14교육13" xfId="103" xr:uid="{00000000-0005-0000-0000-000010030000}"/>
    <cellStyle name="표준_14교육16" xfId="786" xr:uid="{00000000-0005-0000-0000-000011030000}"/>
    <cellStyle name="표준_14교육16 3" xfId="795" xr:uid="{00000000-0005-0000-0000-000012030000}"/>
    <cellStyle name="표준_14교육16_문화정책과-4종-문화재" xfId="798" xr:uid="{00000000-0005-0000-0000-000013030000}"/>
    <cellStyle name="표준_14교육21" xfId="104" xr:uid="{00000000-0005-0000-0000-000014030000}"/>
    <cellStyle name="표준_14교육21 3" xfId="796" xr:uid="{00000000-0005-0000-0000-000015030000}"/>
    <cellStyle name="표준_14교육및문화07" xfId="105" xr:uid="{00000000-0005-0000-0000-000016030000}"/>
    <cellStyle name="표준_168완)1.학교총개황" xfId="106" xr:uid="{00000000-0005-0000-0000-000017030000}"/>
    <cellStyle name="표준_169완)2.유치원" xfId="107" xr:uid="{00000000-0005-0000-0000-000018030000}"/>
    <cellStyle name="표준_169완)2.유치원 2" xfId="799" xr:uid="{00000000-0005-0000-0000-000019030000}"/>
    <cellStyle name="표준_170완)3.초등학교" xfId="108" xr:uid="{00000000-0005-0000-0000-00001A030000}"/>
    <cellStyle name="표준_171완)4.중학교(공립)" xfId="109" xr:uid="{00000000-0005-0000-0000-00001B030000}"/>
    <cellStyle name="표준_172완)5.중학교(사립)" xfId="110" xr:uid="{00000000-0005-0000-0000-00001C030000}"/>
    <cellStyle name="표준_178완)11.대학교 (3)" xfId="111" xr:uid="{00000000-0005-0000-0000-00001D030000}"/>
    <cellStyle name="표준_178완)11.대학교 (3) 2" xfId="793" xr:uid="{00000000-0005-0000-0000-00001E030000}"/>
    <cellStyle name="표준_179완)12.대학원 (3)" xfId="800" xr:uid="{00000000-0005-0000-0000-00001F030000}"/>
    <cellStyle name="표준_48-14 교육 및 문화" xfId="112" xr:uid="{00000000-0005-0000-0000-000020030000}"/>
    <cellStyle name="표준_50-14 교육 및 문화" xfId="113" xr:uid="{00000000-0005-0000-0000-00002103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0"/>
  <sheetViews>
    <sheetView tabSelected="1" view="pageBreakPreview" zoomScaleSheetLayoutView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F14" sqref="F14"/>
    </sheetView>
  </sheetViews>
  <sheetFormatPr defaultRowHeight="17.25"/>
  <cols>
    <col min="1" max="1" width="19.5" style="604" customWidth="1"/>
    <col min="2" max="2" width="6" style="604" customWidth="1"/>
    <col min="3" max="3" width="5.375" style="604" customWidth="1"/>
    <col min="4" max="4" width="8.625" style="160" customWidth="1"/>
    <col min="5" max="5" width="9.25" style="160" bestFit="1" customWidth="1"/>
    <col min="6" max="6" width="13.25" style="160" customWidth="1"/>
    <col min="7" max="7" width="10.375" style="160" customWidth="1"/>
    <col min="8" max="8" width="10.5" style="160" customWidth="1"/>
    <col min="9" max="9" width="8" style="160" customWidth="1"/>
    <col min="10" max="10" width="7.125" style="160" customWidth="1"/>
    <col min="11" max="11" width="8.25" style="160" customWidth="1"/>
    <col min="12" max="12" width="7.375" style="160" customWidth="1"/>
    <col min="13" max="13" width="8.125" style="160" customWidth="1"/>
    <col min="14" max="14" width="7.5" style="160" customWidth="1"/>
    <col min="15" max="15" width="11.5" style="160" customWidth="1"/>
    <col min="16" max="16" width="20.25" style="160" customWidth="1"/>
    <col min="17" max="16384" width="9" style="160"/>
  </cols>
  <sheetData>
    <row r="1" spans="1:16" s="621" customFormat="1" ht="19.5" customHeight="1">
      <c r="A1" s="617" t="s">
        <v>229</v>
      </c>
      <c r="B1" s="617"/>
      <c r="C1" s="617"/>
      <c r="D1" s="618"/>
      <c r="E1" s="618"/>
      <c r="F1" s="618"/>
      <c r="G1" s="619"/>
      <c r="H1" s="618"/>
      <c r="I1" s="914" t="s">
        <v>228</v>
      </c>
      <c r="J1" s="914"/>
      <c r="K1" s="914"/>
      <c r="L1" s="914"/>
      <c r="M1" s="914"/>
      <c r="N1" s="914"/>
      <c r="O1" s="914"/>
      <c r="P1" s="914"/>
    </row>
    <row r="2" spans="1:16" s="62" customFormat="1" ht="20.100000000000001" customHeight="1" thickBot="1">
      <c r="A2" s="570" t="s">
        <v>227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4" t="s">
        <v>226</v>
      </c>
    </row>
    <row r="3" spans="1:16" s="352" customFormat="1" ht="21.95" customHeight="1" thickTop="1">
      <c r="A3" s="992" t="s">
        <v>71</v>
      </c>
      <c r="B3" s="622" t="s">
        <v>459</v>
      </c>
      <c r="C3" s="623"/>
      <c r="D3" s="841" t="s">
        <v>225</v>
      </c>
      <c r="E3" s="850" t="s">
        <v>659</v>
      </c>
      <c r="F3" s="625" t="s">
        <v>72</v>
      </c>
      <c r="G3" s="626"/>
      <c r="H3" s="626"/>
      <c r="I3" s="994" t="s">
        <v>74</v>
      </c>
      <c r="J3" s="999"/>
      <c r="K3" s="999"/>
      <c r="L3" s="994" t="s">
        <v>660</v>
      </c>
      <c r="M3" s="999"/>
      <c r="N3" s="1000"/>
      <c r="O3" s="1001" t="s">
        <v>224</v>
      </c>
      <c r="P3" s="994" t="s">
        <v>73</v>
      </c>
    </row>
    <row r="4" spans="1:16" s="352" customFormat="1" ht="21.95" customHeight="1">
      <c r="A4" s="993"/>
      <c r="B4" s="580"/>
      <c r="C4" s="580"/>
      <c r="D4" s="841"/>
      <c r="E4" s="629"/>
      <c r="F4" s="840" t="s">
        <v>1</v>
      </c>
      <c r="G4" s="627"/>
      <c r="H4" s="627"/>
      <c r="I4" s="583"/>
      <c r="J4" s="627"/>
      <c r="K4" s="627"/>
      <c r="L4" s="583"/>
      <c r="M4" s="627"/>
      <c r="N4" s="628"/>
      <c r="O4" s="995"/>
      <c r="P4" s="995"/>
    </row>
    <row r="5" spans="1:16" s="352" customFormat="1" ht="21.95" customHeight="1">
      <c r="A5" s="993" t="s">
        <v>75</v>
      </c>
      <c r="B5" s="580"/>
      <c r="C5" s="580"/>
      <c r="D5" s="624" t="s">
        <v>223</v>
      </c>
      <c r="E5" s="615"/>
      <c r="F5" s="631"/>
      <c r="G5" s="632" t="s">
        <v>3</v>
      </c>
      <c r="H5" s="613" t="s">
        <v>4</v>
      </c>
      <c r="I5" s="995"/>
      <c r="J5" s="630" t="s">
        <v>3</v>
      </c>
      <c r="K5" s="580" t="s">
        <v>4</v>
      </c>
      <c r="L5" s="995"/>
      <c r="M5" s="630" t="s">
        <v>3</v>
      </c>
      <c r="N5" s="632" t="s">
        <v>4</v>
      </c>
      <c r="O5" s="995"/>
      <c r="P5" s="995" t="s">
        <v>9</v>
      </c>
    </row>
    <row r="6" spans="1:16" s="352" customFormat="1" ht="21.95" customHeight="1">
      <c r="A6" s="996"/>
      <c r="B6" s="633" t="s">
        <v>5</v>
      </c>
      <c r="C6" s="634"/>
      <c r="D6" s="635" t="s">
        <v>222</v>
      </c>
      <c r="E6" s="616" t="s">
        <v>60</v>
      </c>
      <c r="F6" s="636"/>
      <c r="G6" s="628" t="s">
        <v>7</v>
      </c>
      <c r="H6" s="614" t="s">
        <v>8</v>
      </c>
      <c r="I6" s="998"/>
      <c r="J6" s="637" t="s">
        <v>7</v>
      </c>
      <c r="K6" s="627" t="s">
        <v>8</v>
      </c>
      <c r="L6" s="998"/>
      <c r="M6" s="637" t="s">
        <v>7</v>
      </c>
      <c r="N6" s="628" t="s">
        <v>8</v>
      </c>
      <c r="O6" s="997"/>
      <c r="P6" s="997"/>
    </row>
    <row r="7" spans="1:16" s="63" customFormat="1" ht="19.350000000000001" customHeight="1">
      <c r="A7" s="57" t="s">
        <v>440</v>
      </c>
      <c r="B7" s="58">
        <v>99</v>
      </c>
      <c r="C7" s="565">
        <v>1</v>
      </c>
      <c r="D7" s="58">
        <v>1220</v>
      </c>
      <c r="E7" s="58">
        <v>1575</v>
      </c>
      <c r="F7" s="58">
        <v>38320</v>
      </c>
      <c r="G7" s="58">
        <v>20161</v>
      </c>
      <c r="H7" s="58">
        <v>18159</v>
      </c>
      <c r="I7" s="58">
        <v>2039</v>
      </c>
      <c r="J7" s="58">
        <v>626</v>
      </c>
      <c r="K7" s="58">
        <v>1413</v>
      </c>
      <c r="L7" s="58">
        <f t="shared" ref="L7:L8" si="0">SUM(M7:N7)</f>
        <v>222</v>
      </c>
      <c r="M7" s="58">
        <v>109</v>
      </c>
      <c r="N7" s="58">
        <v>113</v>
      </c>
      <c r="O7" s="60">
        <f>G7/J7</f>
        <v>32.206070287539937</v>
      </c>
      <c r="P7" s="869" t="s">
        <v>440</v>
      </c>
    </row>
    <row r="8" spans="1:16" s="63" customFormat="1" ht="19.350000000000001" customHeight="1">
      <c r="A8" s="57" t="s">
        <v>441</v>
      </c>
      <c r="B8" s="58">
        <v>100</v>
      </c>
      <c r="C8" s="565">
        <v>1</v>
      </c>
      <c r="D8" s="58">
        <v>1230</v>
      </c>
      <c r="E8" s="58">
        <v>1607</v>
      </c>
      <c r="F8" s="58">
        <v>37198</v>
      </c>
      <c r="G8" s="58">
        <v>19596</v>
      </c>
      <c r="H8" s="58">
        <v>17602</v>
      </c>
      <c r="I8" s="58">
        <v>2044</v>
      </c>
      <c r="J8" s="58">
        <v>631</v>
      </c>
      <c r="K8" s="58">
        <v>1413</v>
      </c>
      <c r="L8" s="58">
        <f t="shared" si="0"/>
        <v>263</v>
      </c>
      <c r="M8" s="58">
        <v>135</v>
      </c>
      <c r="N8" s="58">
        <v>128</v>
      </c>
      <c r="O8" s="60">
        <f>G8/J8</f>
        <v>31.055467511885894</v>
      </c>
      <c r="P8" s="869" t="s">
        <v>441</v>
      </c>
    </row>
    <row r="9" spans="1:16" s="63" customFormat="1" ht="19.350000000000001" customHeight="1">
      <c r="A9" s="57" t="s">
        <v>443</v>
      </c>
      <c r="B9" s="58">
        <v>102</v>
      </c>
      <c r="C9" s="565">
        <v>1</v>
      </c>
      <c r="D9" s="58">
        <v>1266</v>
      </c>
      <c r="E9" s="58">
        <v>1642</v>
      </c>
      <c r="F9" s="58">
        <v>39321</v>
      </c>
      <c r="G9" s="58">
        <v>20711</v>
      </c>
      <c r="H9" s="58">
        <v>18610</v>
      </c>
      <c r="I9" s="58">
        <v>2169</v>
      </c>
      <c r="J9" s="58">
        <v>692</v>
      </c>
      <c r="K9" s="58">
        <v>1477</v>
      </c>
      <c r="L9" s="58">
        <v>320</v>
      </c>
      <c r="M9" s="58">
        <v>155</v>
      </c>
      <c r="N9" s="58">
        <v>165</v>
      </c>
      <c r="O9" s="60">
        <f>G9/J9</f>
        <v>29.929190751445088</v>
      </c>
      <c r="P9" s="869" t="s">
        <v>443</v>
      </c>
    </row>
    <row r="10" spans="1:16" s="62" customFormat="1" ht="19.350000000000001" customHeight="1">
      <c r="A10" s="57" t="s">
        <v>505</v>
      </c>
      <c r="B10" s="58">
        <v>101</v>
      </c>
      <c r="C10" s="565">
        <v>1</v>
      </c>
      <c r="D10" s="58">
        <v>1291</v>
      </c>
      <c r="E10" s="58">
        <v>1635</v>
      </c>
      <c r="F10" s="58">
        <v>40057</v>
      </c>
      <c r="G10" s="58">
        <v>21230</v>
      </c>
      <c r="H10" s="58">
        <v>18827</v>
      </c>
      <c r="I10" s="58">
        <v>2212</v>
      </c>
      <c r="J10" s="58">
        <v>717</v>
      </c>
      <c r="K10" s="58">
        <v>1495</v>
      </c>
      <c r="L10" s="58">
        <v>328</v>
      </c>
      <c r="M10" s="58">
        <v>151</v>
      </c>
      <c r="N10" s="58">
        <v>177</v>
      </c>
      <c r="O10" s="60">
        <f>G10/J10</f>
        <v>29.609483960948396</v>
      </c>
      <c r="P10" s="869" t="s">
        <v>505</v>
      </c>
    </row>
    <row r="11" spans="1:16" s="62" customFormat="1" ht="19.350000000000001" customHeight="1">
      <c r="A11" s="57" t="s">
        <v>506</v>
      </c>
      <c r="B11" s="568">
        <v>101</v>
      </c>
      <c r="C11" s="565">
        <v>1</v>
      </c>
      <c r="D11" s="568">
        <v>1297</v>
      </c>
      <c r="E11" s="568">
        <v>1643</v>
      </c>
      <c r="F11" s="568">
        <v>41195</v>
      </c>
      <c r="G11" s="568">
        <v>22060</v>
      </c>
      <c r="H11" s="568">
        <v>19135</v>
      </c>
      <c r="I11" s="568">
        <v>2275</v>
      </c>
      <c r="J11" s="568">
        <v>749</v>
      </c>
      <c r="K11" s="568">
        <v>1526</v>
      </c>
      <c r="L11" s="568">
        <v>341</v>
      </c>
      <c r="M11" s="568">
        <v>172</v>
      </c>
      <c r="N11" s="568">
        <v>169</v>
      </c>
      <c r="O11" s="60">
        <f>G11/J11</f>
        <v>29.45260347129506</v>
      </c>
      <c r="P11" s="869" t="s">
        <v>506</v>
      </c>
    </row>
    <row r="12" spans="1:16" s="62" customFormat="1" ht="19.350000000000001" customHeight="1">
      <c r="A12" s="57" t="s">
        <v>524</v>
      </c>
      <c r="B12" s="568">
        <v>106</v>
      </c>
      <c r="C12" s="565">
        <v>1</v>
      </c>
      <c r="D12" s="568">
        <v>1330</v>
      </c>
      <c r="E12" s="568">
        <v>1785</v>
      </c>
      <c r="F12" s="568">
        <v>42271</v>
      </c>
      <c r="G12" s="568">
        <v>22458</v>
      </c>
      <c r="H12" s="568">
        <v>19813</v>
      </c>
      <c r="I12" s="568">
        <v>2433</v>
      </c>
      <c r="J12" s="568">
        <v>785</v>
      </c>
      <c r="K12" s="568">
        <v>1648</v>
      </c>
      <c r="L12" s="568">
        <v>379</v>
      </c>
      <c r="M12" s="568">
        <v>186</v>
      </c>
      <c r="N12" s="568">
        <v>193</v>
      </c>
      <c r="O12" s="60">
        <v>17.399999999999999</v>
      </c>
      <c r="P12" s="869" t="s">
        <v>524</v>
      </c>
    </row>
    <row r="13" spans="1:16" s="62" customFormat="1" ht="19.350000000000001" customHeight="1">
      <c r="A13" s="57" t="s">
        <v>549</v>
      </c>
      <c r="B13" s="568">
        <v>103</v>
      </c>
      <c r="C13" s="565">
        <v>1</v>
      </c>
      <c r="D13" s="568">
        <v>1389</v>
      </c>
      <c r="E13" s="568">
        <v>1783</v>
      </c>
      <c r="F13" s="568">
        <v>42382</v>
      </c>
      <c r="G13" s="568">
        <v>22212</v>
      </c>
      <c r="H13" s="568">
        <v>20170</v>
      </c>
      <c r="I13" s="568">
        <v>2525</v>
      </c>
      <c r="J13" s="568">
        <v>789</v>
      </c>
      <c r="K13" s="568">
        <v>1726</v>
      </c>
      <c r="L13" s="568">
        <v>374</v>
      </c>
      <c r="M13" s="568">
        <v>188</v>
      </c>
      <c r="N13" s="568">
        <v>186</v>
      </c>
      <c r="O13" s="60">
        <v>18</v>
      </c>
      <c r="P13" s="869" t="s">
        <v>549</v>
      </c>
    </row>
    <row r="14" spans="1:16" s="62" customFormat="1" ht="19.350000000000001" customHeight="1">
      <c r="A14" s="57" t="s">
        <v>674</v>
      </c>
      <c r="B14" s="568">
        <v>105</v>
      </c>
      <c r="C14" s="565">
        <v>1</v>
      </c>
      <c r="D14" s="568">
        <v>1459</v>
      </c>
      <c r="E14" s="568">
        <v>1830</v>
      </c>
      <c r="F14" s="568">
        <v>44287</v>
      </c>
      <c r="G14" s="568">
        <v>23045</v>
      </c>
      <c r="H14" s="568">
        <v>21242</v>
      </c>
      <c r="I14" s="568">
        <v>2651</v>
      </c>
      <c r="J14" s="568">
        <v>822</v>
      </c>
      <c r="K14" s="568">
        <v>1829</v>
      </c>
      <c r="L14" s="568">
        <v>415</v>
      </c>
      <c r="M14" s="568">
        <v>202</v>
      </c>
      <c r="N14" s="568">
        <v>213</v>
      </c>
      <c r="O14" s="60">
        <v>16.705771407016222</v>
      </c>
      <c r="P14" s="869" t="s">
        <v>745</v>
      </c>
    </row>
    <row r="15" spans="1:16" s="62" customFormat="1" ht="19.350000000000001" customHeight="1">
      <c r="A15" s="888" t="s">
        <v>675</v>
      </c>
      <c r="B15" s="568">
        <v>106</v>
      </c>
      <c r="C15" s="565">
        <v>1</v>
      </c>
      <c r="D15" s="568">
        <v>1541</v>
      </c>
      <c r="E15" s="568">
        <v>1846</v>
      </c>
      <c r="F15" s="568">
        <v>47645</v>
      </c>
      <c r="G15" s="568">
        <v>24378</v>
      </c>
      <c r="H15" s="568">
        <v>23267</v>
      </c>
      <c r="I15" s="568">
        <v>2842</v>
      </c>
      <c r="J15" s="568">
        <v>891</v>
      </c>
      <c r="K15" s="568">
        <v>1951</v>
      </c>
      <c r="L15" s="568">
        <v>463</v>
      </c>
      <c r="M15" s="568">
        <v>202</v>
      </c>
      <c r="N15" s="568">
        <v>261</v>
      </c>
      <c r="O15" s="889">
        <v>16.7</v>
      </c>
      <c r="P15" s="869" t="s">
        <v>675</v>
      </c>
    </row>
    <row r="16" spans="1:16" s="62" customFormat="1" ht="19.350000000000001" customHeight="1">
      <c r="A16" s="848" t="s">
        <v>719</v>
      </c>
      <c r="B16" s="1220">
        <v>126</v>
      </c>
      <c r="C16" s="1221">
        <v>1</v>
      </c>
      <c r="D16" s="1220">
        <v>2191</v>
      </c>
      <c r="E16" s="1220">
        <v>3006</v>
      </c>
      <c r="F16" s="1220">
        <v>64308</v>
      </c>
      <c r="G16" s="1220">
        <v>32637</v>
      </c>
      <c r="H16" s="1220">
        <v>31663</v>
      </c>
      <c r="I16" s="1220">
        <v>4209</v>
      </c>
      <c r="J16" s="1220">
        <v>1272</v>
      </c>
      <c r="K16" s="1220">
        <v>2937</v>
      </c>
      <c r="L16" s="1220">
        <v>570</v>
      </c>
      <c r="M16" s="1220">
        <v>235</v>
      </c>
      <c r="N16" s="1220">
        <v>335</v>
      </c>
      <c r="O16" s="1222">
        <f>I16/F16*100</f>
        <v>6.5450643776824036</v>
      </c>
      <c r="P16" s="849" t="s">
        <v>719</v>
      </c>
    </row>
    <row r="17" spans="1:16" s="567" customFormat="1" ht="24" customHeight="1">
      <c r="A17" s="564" t="s">
        <v>10</v>
      </c>
      <c r="B17" s="58">
        <v>44</v>
      </c>
      <c r="C17" s="565"/>
      <c r="D17" s="58">
        <v>200</v>
      </c>
      <c r="E17" s="58">
        <v>175</v>
      </c>
      <c r="F17" s="58">
        <v>3057</v>
      </c>
      <c r="G17" s="58">
        <v>1498</v>
      </c>
      <c r="H17" s="58">
        <v>1559</v>
      </c>
      <c r="I17" s="58">
        <v>328</v>
      </c>
      <c r="J17" s="58">
        <v>6</v>
      </c>
      <c r="K17" s="58">
        <v>322</v>
      </c>
      <c r="L17" s="58">
        <v>26</v>
      </c>
      <c r="M17" s="58">
        <v>10</v>
      </c>
      <c r="N17" s="58">
        <v>16</v>
      </c>
      <c r="O17" s="60">
        <v>10.7</v>
      </c>
      <c r="P17" s="638" t="s">
        <v>11</v>
      </c>
    </row>
    <row r="18" spans="1:16" s="749" customFormat="1" ht="24" customHeight="1">
      <c r="A18" s="564" t="s">
        <v>12</v>
      </c>
      <c r="B18" s="58">
        <v>39</v>
      </c>
      <c r="C18" s="565">
        <v>1</v>
      </c>
      <c r="D18" s="58">
        <v>787</v>
      </c>
      <c r="E18" s="58">
        <v>1285</v>
      </c>
      <c r="F18" s="58">
        <v>15790</v>
      </c>
      <c r="G18" s="58">
        <v>8007</v>
      </c>
      <c r="H18" s="58">
        <v>7783</v>
      </c>
      <c r="I18" s="58">
        <v>1221</v>
      </c>
      <c r="J18" s="58">
        <v>324</v>
      </c>
      <c r="K18" s="58">
        <v>897</v>
      </c>
      <c r="L18" s="58">
        <v>133</v>
      </c>
      <c r="M18" s="58">
        <v>54</v>
      </c>
      <c r="N18" s="58">
        <v>79</v>
      </c>
      <c r="O18" s="60">
        <v>7.7</v>
      </c>
      <c r="P18" s="638" t="s">
        <v>13</v>
      </c>
    </row>
    <row r="19" spans="1:16" s="749" customFormat="1" ht="24" customHeight="1">
      <c r="A19" s="564" t="s">
        <v>221</v>
      </c>
      <c r="B19" s="58">
        <v>12</v>
      </c>
      <c r="C19" s="58"/>
      <c r="D19" s="58">
        <v>313</v>
      </c>
      <c r="E19" s="58">
        <v>458</v>
      </c>
      <c r="F19" s="58">
        <v>8397</v>
      </c>
      <c r="G19" s="58">
        <v>4200</v>
      </c>
      <c r="H19" s="58">
        <v>4197</v>
      </c>
      <c r="I19" s="58">
        <v>650</v>
      </c>
      <c r="J19" s="58">
        <v>183</v>
      </c>
      <c r="K19" s="58">
        <v>467</v>
      </c>
      <c r="L19" s="58">
        <v>45</v>
      </c>
      <c r="M19" s="58">
        <v>13</v>
      </c>
      <c r="N19" s="58">
        <v>32</v>
      </c>
      <c r="O19" s="60">
        <v>7.7</v>
      </c>
      <c r="P19" s="842" t="s">
        <v>220</v>
      </c>
    </row>
    <row r="20" spans="1:16" s="749" customFormat="1" ht="17.100000000000001" customHeight="1">
      <c r="A20" s="564" t="s">
        <v>211</v>
      </c>
      <c r="B20" s="58">
        <v>10</v>
      </c>
      <c r="C20" s="565"/>
      <c r="D20" s="58">
        <v>293</v>
      </c>
      <c r="E20" s="58">
        <v>417</v>
      </c>
      <c r="F20" s="58">
        <v>7937</v>
      </c>
      <c r="G20" s="58">
        <v>3975</v>
      </c>
      <c r="H20" s="58">
        <v>3962</v>
      </c>
      <c r="I20" s="58">
        <v>602</v>
      </c>
      <c r="J20" s="58">
        <v>164</v>
      </c>
      <c r="K20" s="58">
        <v>438</v>
      </c>
      <c r="L20" s="58">
        <v>40</v>
      </c>
      <c r="M20" s="58">
        <v>10</v>
      </c>
      <c r="N20" s="58">
        <v>30</v>
      </c>
      <c r="O20" s="60">
        <v>7.6</v>
      </c>
      <c r="P20" s="566" t="s">
        <v>210</v>
      </c>
    </row>
    <row r="21" spans="1:16" s="749" customFormat="1" ht="17.100000000000001" customHeight="1">
      <c r="A21" s="564" t="s">
        <v>215</v>
      </c>
      <c r="B21" s="58">
        <v>2</v>
      </c>
      <c r="C21" s="565"/>
      <c r="D21" s="58">
        <v>20</v>
      </c>
      <c r="E21" s="58">
        <v>41</v>
      </c>
      <c r="F21" s="58">
        <v>460</v>
      </c>
      <c r="G21" s="58">
        <v>225</v>
      </c>
      <c r="H21" s="58">
        <v>235</v>
      </c>
      <c r="I21" s="58">
        <v>48</v>
      </c>
      <c r="J21" s="58">
        <v>19</v>
      </c>
      <c r="K21" s="58">
        <v>29</v>
      </c>
      <c r="L21" s="58">
        <v>5</v>
      </c>
      <c r="M21" s="58">
        <v>3</v>
      </c>
      <c r="N21" s="58">
        <v>2</v>
      </c>
      <c r="O21" s="60">
        <v>10.4</v>
      </c>
      <c r="P21" s="566" t="s">
        <v>214</v>
      </c>
    </row>
    <row r="22" spans="1:16" s="567" customFormat="1" ht="24" customHeight="1">
      <c r="A22" s="564" t="s">
        <v>219</v>
      </c>
      <c r="B22" s="58">
        <v>4</v>
      </c>
      <c r="C22" s="58"/>
      <c r="D22" s="58">
        <v>130</v>
      </c>
      <c r="E22" s="58">
        <v>171</v>
      </c>
      <c r="F22" s="58">
        <v>3875</v>
      </c>
      <c r="G22" s="58">
        <v>1819</v>
      </c>
      <c r="H22" s="58">
        <v>2052</v>
      </c>
      <c r="I22" s="58">
        <v>294</v>
      </c>
      <c r="J22" s="58">
        <v>101</v>
      </c>
      <c r="K22" s="58">
        <v>193</v>
      </c>
      <c r="L22" s="58">
        <v>23</v>
      </c>
      <c r="M22" s="58">
        <v>11</v>
      </c>
      <c r="N22" s="58">
        <v>12</v>
      </c>
      <c r="O22" s="60">
        <v>7.6</v>
      </c>
      <c r="P22" s="566" t="s">
        <v>218</v>
      </c>
    </row>
    <row r="23" spans="1:16" s="749" customFormat="1" ht="17.100000000000001" customHeight="1">
      <c r="A23" s="564" t="s">
        <v>211</v>
      </c>
      <c r="B23" s="58">
        <v>4</v>
      </c>
      <c r="C23" s="565"/>
      <c r="D23" s="58">
        <v>130</v>
      </c>
      <c r="E23" s="58">
        <v>171</v>
      </c>
      <c r="F23" s="58">
        <v>3875</v>
      </c>
      <c r="G23" s="58">
        <v>1819</v>
      </c>
      <c r="H23" s="58">
        <v>2052</v>
      </c>
      <c r="I23" s="58">
        <v>294</v>
      </c>
      <c r="J23" s="58">
        <v>101</v>
      </c>
      <c r="K23" s="58">
        <v>193</v>
      </c>
      <c r="L23" s="58">
        <v>23</v>
      </c>
      <c r="M23" s="58">
        <v>11</v>
      </c>
      <c r="N23" s="58">
        <v>12</v>
      </c>
      <c r="O23" s="60">
        <v>7.6</v>
      </c>
      <c r="P23" s="566" t="s">
        <v>210</v>
      </c>
    </row>
    <row r="24" spans="1:16" s="567" customFormat="1" ht="17.100000000000001" customHeight="1">
      <c r="A24" s="564" t="s">
        <v>215</v>
      </c>
      <c r="B24" s="58">
        <v>0</v>
      </c>
      <c r="C24" s="565"/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60" t="s">
        <v>451</v>
      </c>
      <c r="P24" s="566" t="s">
        <v>214</v>
      </c>
    </row>
    <row r="25" spans="1:16" s="567" customFormat="1" ht="13.5">
      <c r="A25" s="564" t="s">
        <v>217</v>
      </c>
      <c r="B25" s="58">
        <v>1</v>
      </c>
      <c r="C25" s="58"/>
      <c r="D25" s="58">
        <v>12</v>
      </c>
      <c r="E25" s="58">
        <v>24</v>
      </c>
      <c r="F25" s="58">
        <v>264</v>
      </c>
      <c r="G25" s="58">
        <v>117</v>
      </c>
      <c r="H25" s="58">
        <v>147</v>
      </c>
      <c r="I25" s="58">
        <v>32</v>
      </c>
      <c r="J25" s="58">
        <v>18</v>
      </c>
      <c r="K25" s="58">
        <v>14</v>
      </c>
      <c r="L25" s="58">
        <v>4</v>
      </c>
      <c r="M25" s="58">
        <v>2</v>
      </c>
      <c r="N25" s="58">
        <v>2</v>
      </c>
      <c r="O25" s="60">
        <v>12.1</v>
      </c>
      <c r="P25" s="566" t="s">
        <v>216</v>
      </c>
    </row>
    <row r="26" spans="1:16" s="749" customFormat="1" ht="17.100000000000001" customHeight="1">
      <c r="A26" s="564" t="s">
        <v>211</v>
      </c>
      <c r="B26" s="58">
        <v>0</v>
      </c>
      <c r="C26" s="565"/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/>
      <c r="M26" s="58">
        <v>0</v>
      </c>
      <c r="N26" s="58">
        <v>0</v>
      </c>
      <c r="O26" s="60" t="s">
        <v>451</v>
      </c>
      <c r="P26" s="566" t="s">
        <v>210</v>
      </c>
    </row>
    <row r="27" spans="1:16" s="750" customFormat="1" ht="17.100000000000001" customHeight="1">
      <c r="A27" s="843" t="s">
        <v>215</v>
      </c>
      <c r="B27" s="58">
        <v>1</v>
      </c>
      <c r="C27" s="845"/>
      <c r="D27" s="844">
        <v>12</v>
      </c>
      <c r="E27" s="844">
        <v>24</v>
      </c>
      <c r="F27" s="844">
        <v>264</v>
      </c>
      <c r="G27" s="844">
        <v>117</v>
      </c>
      <c r="H27" s="844">
        <v>147</v>
      </c>
      <c r="I27" s="844">
        <v>32</v>
      </c>
      <c r="J27" s="844">
        <v>18</v>
      </c>
      <c r="K27" s="844">
        <v>14</v>
      </c>
      <c r="L27" s="844">
        <v>4</v>
      </c>
      <c r="M27" s="844">
        <v>2</v>
      </c>
      <c r="N27" s="844">
        <v>2</v>
      </c>
      <c r="O27" s="60">
        <v>12.1</v>
      </c>
      <c r="P27" s="846" t="s">
        <v>214</v>
      </c>
    </row>
    <row r="28" spans="1:16" s="567" customFormat="1" ht="13.5">
      <c r="A28" s="564" t="s">
        <v>213</v>
      </c>
      <c r="B28" s="58">
        <v>3</v>
      </c>
      <c r="C28" s="565"/>
      <c r="D28" s="58">
        <v>84</v>
      </c>
      <c r="E28" s="58">
        <v>120</v>
      </c>
      <c r="F28" s="58">
        <v>2283</v>
      </c>
      <c r="G28" s="58">
        <v>1240</v>
      </c>
      <c r="H28" s="58">
        <v>1043</v>
      </c>
      <c r="I28" s="58">
        <v>193</v>
      </c>
      <c r="J28" s="58">
        <v>70</v>
      </c>
      <c r="K28" s="58">
        <v>123</v>
      </c>
      <c r="L28" s="58">
        <v>15</v>
      </c>
      <c r="M28" s="58">
        <v>6</v>
      </c>
      <c r="N28" s="58">
        <v>9</v>
      </c>
      <c r="O28" s="60">
        <v>8.5</v>
      </c>
      <c r="P28" s="566" t="s">
        <v>212</v>
      </c>
    </row>
    <row r="29" spans="1:16" s="567" customFormat="1" ht="17.100000000000001" customHeight="1">
      <c r="A29" s="564" t="s">
        <v>211</v>
      </c>
      <c r="B29" s="58">
        <v>3</v>
      </c>
      <c r="C29" s="565"/>
      <c r="D29" s="58">
        <v>84</v>
      </c>
      <c r="E29" s="58">
        <v>120</v>
      </c>
      <c r="F29" s="58">
        <v>2283</v>
      </c>
      <c r="G29" s="58">
        <v>1240</v>
      </c>
      <c r="H29" s="58">
        <v>1043</v>
      </c>
      <c r="I29" s="58">
        <v>193</v>
      </c>
      <c r="J29" s="58">
        <v>70</v>
      </c>
      <c r="K29" s="58">
        <v>123</v>
      </c>
      <c r="L29" s="58">
        <v>15</v>
      </c>
      <c r="M29" s="58">
        <v>6</v>
      </c>
      <c r="N29" s="58">
        <v>9</v>
      </c>
      <c r="O29" s="60">
        <v>8.5</v>
      </c>
      <c r="P29" s="566" t="s">
        <v>210</v>
      </c>
    </row>
    <row r="30" spans="1:16" s="567" customFormat="1" ht="17.100000000000001" customHeight="1">
      <c r="A30" s="564" t="s">
        <v>215</v>
      </c>
      <c r="B30" s="58">
        <v>0</v>
      </c>
      <c r="C30" s="565"/>
      <c r="D30" s="58">
        <v>0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60" t="s">
        <v>451</v>
      </c>
      <c r="P30" s="566" t="s">
        <v>214</v>
      </c>
    </row>
    <row r="31" spans="1:16" s="749" customFormat="1" ht="24" customHeight="1">
      <c r="A31" s="847" t="s">
        <v>413</v>
      </c>
      <c r="B31" s="58">
        <v>1</v>
      </c>
      <c r="C31" s="565"/>
      <c r="D31" s="58">
        <v>86</v>
      </c>
      <c r="E31" s="58">
        <v>0</v>
      </c>
      <c r="F31" s="58">
        <v>11488</v>
      </c>
      <c r="G31" s="58">
        <v>5599</v>
      </c>
      <c r="H31" s="532">
        <v>5889</v>
      </c>
      <c r="I31" s="58">
        <v>213</v>
      </c>
      <c r="J31" s="58">
        <v>120</v>
      </c>
      <c r="K31" s="58">
        <v>93</v>
      </c>
      <c r="L31" s="58">
        <v>151</v>
      </c>
      <c r="M31" s="58">
        <v>66</v>
      </c>
      <c r="N31" s="58">
        <v>85</v>
      </c>
      <c r="O31" s="60">
        <v>1.9</v>
      </c>
      <c r="P31" s="583" t="s">
        <v>145</v>
      </c>
    </row>
    <row r="32" spans="1:16" s="567" customFormat="1" ht="24" customHeight="1">
      <c r="A32" s="640" t="s">
        <v>414</v>
      </c>
      <c r="B32" s="641">
        <v>2</v>
      </c>
      <c r="C32" s="642"/>
      <c r="D32" s="643">
        <v>40</v>
      </c>
      <c r="E32" s="643">
        <v>0</v>
      </c>
      <c r="F32" s="643">
        <v>4335</v>
      </c>
      <c r="G32" s="643">
        <v>2781</v>
      </c>
      <c r="H32" s="607">
        <v>1554</v>
      </c>
      <c r="I32" s="643">
        <v>109</v>
      </c>
      <c r="J32" s="643">
        <v>78</v>
      </c>
      <c r="K32" s="643">
        <v>31</v>
      </c>
      <c r="L32" s="643">
        <v>86</v>
      </c>
      <c r="M32" s="643">
        <v>41</v>
      </c>
      <c r="N32" s="643">
        <v>45</v>
      </c>
      <c r="O32" s="86">
        <v>2.5</v>
      </c>
      <c r="P32" s="637" t="s">
        <v>415</v>
      </c>
    </row>
    <row r="33" spans="1:16" s="62" customFormat="1" ht="16.5" customHeight="1">
      <c r="A33" s="352" t="s">
        <v>460</v>
      </c>
      <c r="B33" s="644"/>
      <c r="C33" s="645"/>
      <c r="D33" s="611"/>
      <c r="F33" s="644"/>
      <c r="G33" s="611"/>
      <c r="H33" s="611"/>
      <c r="I33" s="644"/>
      <c r="P33" s="602" t="s">
        <v>418</v>
      </c>
    </row>
    <row r="34" spans="1:16" s="62" customFormat="1" ht="16.5" customHeight="1">
      <c r="A34" s="851" t="s">
        <v>661</v>
      </c>
      <c r="B34" s="644"/>
      <c r="C34" s="645"/>
      <c r="D34" s="611"/>
      <c r="F34" s="644"/>
      <c r="G34" s="611"/>
      <c r="H34" s="611"/>
      <c r="I34" s="644"/>
      <c r="P34" s="602"/>
    </row>
    <row r="35" spans="1:16" s="62" customFormat="1" ht="16.5" customHeight="1">
      <c r="A35" s="851" t="s">
        <v>662</v>
      </c>
      <c r="C35" s="645"/>
      <c r="D35" s="611"/>
      <c r="F35" s="611"/>
      <c r="G35" s="611"/>
      <c r="H35" s="611"/>
    </row>
    <row r="36" spans="1:16" ht="16.5" customHeight="1">
      <c r="A36" s="160"/>
      <c r="B36" s="160"/>
      <c r="C36" s="646"/>
      <c r="D36" s="647"/>
      <c r="F36" s="647"/>
      <c r="G36" s="647"/>
      <c r="H36" s="647"/>
    </row>
    <row r="37" spans="1:16">
      <c r="A37" s="160"/>
      <c r="B37" s="160"/>
      <c r="C37" s="646"/>
      <c r="D37" s="647"/>
      <c r="F37" s="647"/>
      <c r="G37" s="647"/>
      <c r="H37" s="647"/>
    </row>
    <row r="38" spans="1:16">
      <c r="A38" s="160"/>
      <c r="B38" s="160"/>
      <c r="C38" s="646"/>
      <c r="D38" s="647"/>
      <c r="F38" s="647"/>
      <c r="G38" s="647"/>
      <c r="H38" s="647"/>
    </row>
    <row r="39" spans="1:16">
      <c r="A39" s="160"/>
      <c r="B39" s="160"/>
      <c r="C39" s="646"/>
    </row>
    <row r="40" spans="1:16">
      <c r="A40" s="160"/>
      <c r="B40" s="160"/>
      <c r="C40" s="646"/>
    </row>
    <row r="41" spans="1:16">
      <c r="A41" s="160"/>
      <c r="B41" s="160"/>
      <c r="C41" s="646"/>
    </row>
    <row r="42" spans="1:16">
      <c r="A42" s="160"/>
      <c r="B42" s="160"/>
      <c r="C42" s="646"/>
    </row>
    <row r="43" spans="1:16">
      <c r="A43" s="160"/>
      <c r="B43" s="160"/>
      <c r="C43" s="646"/>
    </row>
    <row r="44" spans="1:16">
      <c r="A44" s="160"/>
      <c r="B44" s="160"/>
      <c r="C44" s="646"/>
    </row>
    <row r="45" spans="1:16">
      <c r="A45" s="160"/>
      <c r="B45" s="160"/>
      <c r="C45" s="646"/>
    </row>
    <row r="46" spans="1:16">
      <c r="A46" s="160"/>
      <c r="B46" s="160"/>
      <c r="C46" s="646"/>
    </row>
    <row r="47" spans="1:16">
      <c r="A47" s="160"/>
      <c r="B47" s="160"/>
      <c r="C47" s="646"/>
    </row>
    <row r="48" spans="1:16">
      <c r="A48" s="160"/>
      <c r="B48" s="160"/>
      <c r="C48" s="646"/>
    </row>
    <row r="49" spans="1:3">
      <c r="A49" s="160"/>
      <c r="B49" s="160"/>
      <c r="C49" s="646"/>
    </row>
    <row r="50" spans="1:3">
      <c r="A50" s="160"/>
      <c r="B50" s="160"/>
      <c r="C50" s="646"/>
    </row>
    <row r="51" spans="1:3">
      <c r="A51" s="160"/>
      <c r="B51" s="160"/>
      <c r="C51" s="646"/>
    </row>
    <row r="52" spans="1:3">
      <c r="A52" s="160"/>
      <c r="B52" s="160"/>
      <c r="C52" s="646"/>
    </row>
    <row r="53" spans="1:3">
      <c r="A53" s="160"/>
      <c r="B53" s="160"/>
      <c r="C53" s="646"/>
    </row>
    <row r="54" spans="1:3">
      <c r="A54" s="160"/>
      <c r="B54" s="160"/>
      <c r="C54" s="646"/>
    </row>
    <row r="55" spans="1:3">
      <c r="A55" s="160"/>
      <c r="B55" s="160"/>
      <c r="C55" s="646"/>
    </row>
    <row r="56" spans="1:3">
      <c r="A56" s="160"/>
      <c r="B56" s="160"/>
      <c r="C56" s="646"/>
    </row>
    <row r="57" spans="1:3">
      <c r="A57" s="160"/>
      <c r="B57" s="160"/>
      <c r="C57" s="646"/>
    </row>
    <row r="58" spans="1:3">
      <c r="A58" s="160"/>
      <c r="B58" s="160"/>
      <c r="C58" s="646"/>
    </row>
    <row r="59" spans="1:3">
      <c r="A59" s="160"/>
      <c r="B59" s="160"/>
      <c r="C59" s="646"/>
    </row>
    <row r="60" spans="1:3">
      <c r="A60" s="160"/>
      <c r="B60" s="160"/>
      <c r="C60" s="646"/>
    </row>
    <row r="61" spans="1:3">
      <c r="A61" s="160"/>
      <c r="B61" s="160"/>
      <c r="C61" s="646"/>
    </row>
    <row r="62" spans="1:3">
      <c r="A62" s="160"/>
      <c r="B62" s="160"/>
      <c r="C62" s="646"/>
    </row>
    <row r="63" spans="1:3">
      <c r="A63" s="160"/>
      <c r="B63" s="160"/>
      <c r="C63" s="646"/>
    </row>
    <row r="64" spans="1:3">
      <c r="A64" s="160"/>
      <c r="B64" s="160"/>
      <c r="C64" s="646"/>
    </row>
    <row r="65" spans="1:3">
      <c r="A65" s="160"/>
      <c r="B65" s="160"/>
      <c r="C65" s="646"/>
    </row>
    <row r="66" spans="1:3">
      <c r="A66" s="160"/>
      <c r="B66" s="160"/>
      <c r="C66" s="646"/>
    </row>
    <row r="67" spans="1:3">
      <c r="A67" s="160"/>
      <c r="B67" s="160"/>
      <c r="C67" s="646"/>
    </row>
    <row r="68" spans="1:3">
      <c r="A68" s="160"/>
      <c r="B68" s="160"/>
      <c r="C68" s="646"/>
    </row>
    <row r="69" spans="1:3">
      <c r="A69" s="160"/>
      <c r="B69" s="160"/>
      <c r="C69" s="646"/>
    </row>
    <row r="70" spans="1:3">
      <c r="A70" s="160"/>
      <c r="B70" s="160"/>
      <c r="C70" s="646"/>
    </row>
    <row r="71" spans="1:3">
      <c r="A71" s="160"/>
      <c r="B71" s="160"/>
      <c r="C71" s="646"/>
    </row>
    <row r="72" spans="1:3">
      <c r="A72" s="160"/>
      <c r="B72" s="160"/>
      <c r="C72" s="646"/>
    </row>
    <row r="73" spans="1:3">
      <c r="A73" s="160"/>
      <c r="B73" s="160"/>
      <c r="C73" s="646"/>
    </row>
    <row r="74" spans="1:3">
      <c r="A74" s="160"/>
      <c r="B74" s="160"/>
      <c r="C74" s="646"/>
    </row>
    <row r="75" spans="1:3">
      <c r="A75" s="160"/>
      <c r="B75" s="160"/>
      <c r="C75" s="646"/>
    </row>
    <row r="76" spans="1:3">
      <c r="A76" s="160"/>
      <c r="B76" s="160"/>
      <c r="C76" s="646"/>
    </row>
    <row r="77" spans="1:3">
      <c r="A77" s="160"/>
      <c r="B77" s="160"/>
      <c r="C77" s="646"/>
    </row>
    <row r="78" spans="1:3">
      <c r="A78" s="160"/>
      <c r="B78" s="160"/>
      <c r="C78" s="646"/>
    </row>
    <row r="79" spans="1:3">
      <c r="A79" s="160"/>
      <c r="B79" s="160"/>
      <c r="C79" s="646"/>
    </row>
    <row r="80" spans="1:3">
      <c r="A80" s="160"/>
      <c r="B80" s="160"/>
      <c r="C80" s="646"/>
    </row>
    <row r="81" spans="1:3">
      <c r="A81" s="160"/>
      <c r="B81" s="160"/>
      <c r="C81" s="646"/>
    </row>
    <row r="82" spans="1:3">
      <c r="A82" s="160"/>
      <c r="B82" s="160"/>
      <c r="C82" s="646"/>
    </row>
    <row r="83" spans="1:3">
      <c r="A83" s="160"/>
      <c r="B83" s="160"/>
      <c r="C83" s="646"/>
    </row>
    <row r="84" spans="1:3">
      <c r="A84" s="160"/>
      <c r="B84" s="160"/>
      <c r="C84" s="646"/>
    </row>
    <row r="85" spans="1:3">
      <c r="A85" s="160"/>
      <c r="B85" s="160"/>
      <c r="C85" s="646"/>
    </row>
    <row r="86" spans="1:3">
      <c r="A86" s="160"/>
      <c r="B86" s="160"/>
      <c r="C86" s="646"/>
    </row>
    <row r="87" spans="1:3">
      <c r="A87" s="160"/>
      <c r="B87" s="160"/>
      <c r="C87" s="645"/>
    </row>
    <row r="88" spans="1:3">
      <c r="A88" s="160"/>
      <c r="B88" s="160"/>
      <c r="C88" s="646"/>
    </row>
    <row r="89" spans="1:3">
      <c r="A89" s="160"/>
      <c r="B89" s="160"/>
      <c r="C89" s="646"/>
    </row>
    <row r="90" spans="1:3">
      <c r="A90" s="160"/>
      <c r="B90" s="160"/>
      <c r="C90" s="646"/>
    </row>
    <row r="91" spans="1:3">
      <c r="A91" s="160"/>
      <c r="B91" s="160"/>
      <c r="C91" s="646"/>
    </row>
    <row r="92" spans="1:3">
      <c r="A92" s="160"/>
      <c r="B92" s="160"/>
      <c r="C92" s="646"/>
    </row>
    <row r="93" spans="1:3">
      <c r="A93" s="160"/>
      <c r="B93" s="160"/>
      <c r="C93" s="646"/>
    </row>
    <row r="94" spans="1:3">
      <c r="A94" s="160"/>
      <c r="B94" s="160"/>
      <c r="C94" s="646"/>
    </row>
    <row r="95" spans="1:3">
      <c r="A95" s="160"/>
      <c r="B95" s="160"/>
      <c r="C95" s="646"/>
    </row>
    <row r="96" spans="1:3">
      <c r="A96" s="160"/>
      <c r="B96" s="160"/>
      <c r="C96" s="646"/>
    </row>
    <row r="97" spans="1:3">
      <c r="A97" s="160"/>
      <c r="B97" s="160"/>
      <c r="C97" s="646"/>
    </row>
    <row r="98" spans="1:3">
      <c r="A98" s="160"/>
      <c r="B98" s="160"/>
      <c r="C98" s="646"/>
    </row>
    <row r="99" spans="1:3">
      <c r="A99" s="160"/>
      <c r="B99" s="160"/>
      <c r="C99" s="646"/>
    </row>
    <row r="100" spans="1:3">
      <c r="A100" s="160"/>
      <c r="B100" s="160"/>
      <c r="C100" s="646"/>
    </row>
    <row r="101" spans="1:3">
      <c r="A101" s="160"/>
      <c r="B101" s="160"/>
      <c r="C101" s="646"/>
    </row>
    <row r="102" spans="1:3">
      <c r="A102" s="160"/>
      <c r="B102" s="160"/>
      <c r="C102" s="646"/>
    </row>
    <row r="103" spans="1:3">
      <c r="A103" s="160"/>
      <c r="B103" s="160"/>
      <c r="C103" s="646"/>
    </row>
    <row r="104" spans="1:3">
      <c r="A104" s="160"/>
      <c r="B104" s="160"/>
      <c r="C104" s="646"/>
    </row>
    <row r="105" spans="1:3">
      <c r="A105" s="160"/>
      <c r="B105" s="160"/>
      <c r="C105" s="646"/>
    </row>
    <row r="106" spans="1:3">
      <c r="A106" s="160"/>
      <c r="B106" s="160"/>
      <c r="C106" s="646"/>
    </row>
    <row r="107" spans="1:3">
      <c r="A107" s="160"/>
      <c r="B107" s="160"/>
      <c r="C107" s="646"/>
    </row>
    <row r="108" spans="1:3">
      <c r="A108" s="160"/>
      <c r="B108" s="160"/>
      <c r="C108" s="646"/>
    </row>
    <row r="109" spans="1:3">
      <c r="A109" s="160"/>
      <c r="B109" s="160"/>
      <c r="C109" s="646"/>
    </row>
    <row r="110" spans="1:3">
      <c r="A110" s="160"/>
      <c r="B110" s="160"/>
      <c r="C110" s="646"/>
    </row>
    <row r="111" spans="1:3">
      <c r="A111" s="160"/>
      <c r="B111" s="160"/>
      <c r="C111" s="646"/>
    </row>
    <row r="112" spans="1:3">
      <c r="A112" s="160"/>
      <c r="B112" s="160"/>
      <c r="C112" s="646"/>
    </row>
    <row r="113" spans="1:3">
      <c r="A113" s="160"/>
      <c r="B113" s="160"/>
      <c r="C113" s="646"/>
    </row>
    <row r="114" spans="1:3">
      <c r="A114" s="160"/>
      <c r="B114" s="160"/>
      <c r="C114" s="646"/>
    </row>
    <row r="115" spans="1:3">
      <c r="A115" s="160"/>
      <c r="B115" s="160"/>
      <c r="C115" s="646"/>
    </row>
    <row r="116" spans="1:3">
      <c r="A116" s="160"/>
      <c r="B116" s="160"/>
      <c r="C116" s="646"/>
    </row>
    <row r="117" spans="1:3">
      <c r="A117" s="160"/>
      <c r="B117" s="160"/>
      <c r="C117" s="646"/>
    </row>
    <row r="118" spans="1:3">
      <c r="A118" s="160"/>
      <c r="B118" s="160"/>
      <c r="C118" s="646"/>
    </row>
    <row r="119" spans="1:3">
      <c r="A119" s="160"/>
      <c r="B119" s="160"/>
      <c r="C119" s="646"/>
    </row>
    <row r="120" spans="1:3">
      <c r="A120" s="160"/>
      <c r="B120" s="160"/>
      <c r="C120" s="646"/>
    </row>
    <row r="121" spans="1:3">
      <c r="A121" s="160"/>
      <c r="B121" s="160"/>
      <c r="C121" s="646"/>
    </row>
    <row r="122" spans="1:3">
      <c r="A122" s="160"/>
      <c r="B122" s="160"/>
      <c r="C122" s="646"/>
    </row>
    <row r="123" spans="1:3">
      <c r="A123" s="160"/>
      <c r="B123" s="160"/>
      <c r="C123" s="646"/>
    </row>
    <row r="124" spans="1:3">
      <c r="A124" s="160"/>
      <c r="B124" s="160"/>
      <c r="C124" s="646"/>
    </row>
    <row r="125" spans="1:3">
      <c r="A125" s="160"/>
      <c r="B125" s="160"/>
      <c r="C125" s="646"/>
    </row>
    <row r="126" spans="1:3">
      <c r="A126" s="160"/>
      <c r="B126" s="160"/>
      <c r="C126" s="646"/>
    </row>
    <row r="127" spans="1:3">
      <c r="A127" s="160"/>
      <c r="B127" s="160"/>
      <c r="C127" s="646"/>
    </row>
    <row r="128" spans="1:3">
      <c r="A128" s="160"/>
      <c r="B128" s="160"/>
      <c r="C128" s="646"/>
    </row>
    <row r="129" spans="1:3">
      <c r="A129" s="160"/>
      <c r="B129" s="160"/>
      <c r="C129" s="646"/>
    </row>
    <row r="130" spans="1:3">
      <c r="A130" s="160"/>
      <c r="B130" s="160"/>
      <c r="C130" s="646"/>
    </row>
    <row r="131" spans="1:3">
      <c r="A131" s="160"/>
      <c r="B131" s="160"/>
      <c r="C131" s="646"/>
    </row>
    <row r="132" spans="1:3">
      <c r="A132" s="160"/>
      <c r="B132" s="160"/>
      <c r="C132" s="646"/>
    </row>
    <row r="133" spans="1:3">
      <c r="A133" s="160"/>
      <c r="B133" s="160"/>
      <c r="C133" s="646"/>
    </row>
    <row r="134" spans="1:3">
      <c r="A134" s="160"/>
      <c r="B134" s="160"/>
      <c r="C134" s="646"/>
    </row>
    <row r="135" spans="1:3">
      <c r="A135" s="160"/>
      <c r="B135" s="160"/>
      <c r="C135" s="646"/>
    </row>
    <row r="136" spans="1:3">
      <c r="A136" s="160"/>
      <c r="B136" s="160"/>
      <c r="C136" s="646"/>
    </row>
    <row r="137" spans="1:3">
      <c r="A137" s="160"/>
      <c r="B137" s="160"/>
      <c r="C137" s="646"/>
    </row>
    <row r="138" spans="1:3">
      <c r="A138" s="160"/>
      <c r="B138" s="160"/>
      <c r="C138" s="646"/>
    </row>
    <row r="139" spans="1:3">
      <c r="A139" s="160"/>
      <c r="B139" s="160"/>
      <c r="C139" s="646"/>
    </row>
    <row r="140" spans="1:3">
      <c r="A140" s="160"/>
      <c r="B140" s="160"/>
      <c r="C140" s="646"/>
    </row>
    <row r="141" spans="1:3">
      <c r="A141" s="160"/>
      <c r="B141" s="160"/>
      <c r="C141" s="646"/>
    </row>
    <row r="142" spans="1:3">
      <c r="A142" s="160"/>
      <c r="B142" s="160"/>
      <c r="C142" s="646"/>
    </row>
    <row r="143" spans="1:3">
      <c r="A143" s="160"/>
      <c r="B143" s="160"/>
      <c r="C143" s="646"/>
    </row>
    <row r="144" spans="1:3">
      <c r="A144" s="160"/>
      <c r="B144" s="160"/>
      <c r="C144" s="646"/>
    </row>
    <row r="145" spans="1:3">
      <c r="A145" s="160"/>
      <c r="B145" s="160"/>
      <c r="C145" s="646"/>
    </row>
    <row r="146" spans="1:3">
      <c r="A146" s="160"/>
      <c r="B146" s="160"/>
      <c r="C146" s="646"/>
    </row>
    <row r="147" spans="1:3">
      <c r="A147" s="160"/>
      <c r="B147" s="160"/>
      <c r="C147" s="646"/>
    </row>
    <row r="148" spans="1:3">
      <c r="A148" s="160"/>
      <c r="B148" s="160"/>
      <c r="C148" s="646"/>
    </row>
    <row r="149" spans="1:3">
      <c r="A149" s="160"/>
      <c r="B149" s="160"/>
      <c r="C149" s="646"/>
    </row>
    <row r="150" spans="1:3">
      <c r="A150" s="160"/>
      <c r="B150" s="160"/>
      <c r="C150" s="646"/>
    </row>
    <row r="151" spans="1:3">
      <c r="A151" s="160"/>
      <c r="B151" s="160"/>
      <c r="C151" s="646"/>
    </row>
    <row r="152" spans="1:3">
      <c r="A152" s="160"/>
      <c r="B152" s="160"/>
      <c r="C152" s="646"/>
    </row>
    <row r="153" spans="1:3">
      <c r="A153" s="160"/>
      <c r="B153" s="160"/>
      <c r="C153" s="646"/>
    </row>
    <row r="154" spans="1:3">
      <c r="A154" s="160"/>
      <c r="B154" s="160"/>
      <c r="C154" s="646"/>
    </row>
    <row r="155" spans="1:3">
      <c r="A155" s="160"/>
      <c r="B155" s="160"/>
      <c r="C155" s="646"/>
    </row>
    <row r="156" spans="1:3">
      <c r="A156" s="160"/>
      <c r="B156" s="160"/>
      <c r="C156" s="646"/>
    </row>
    <row r="157" spans="1:3">
      <c r="A157" s="160"/>
      <c r="B157" s="160"/>
      <c r="C157" s="646"/>
    </row>
    <row r="158" spans="1:3">
      <c r="A158" s="160"/>
      <c r="B158" s="160"/>
      <c r="C158" s="646"/>
    </row>
    <row r="159" spans="1:3">
      <c r="A159" s="160"/>
      <c r="B159" s="160"/>
      <c r="C159" s="646"/>
    </row>
    <row r="160" spans="1:3">
      <c r="A160" s="160"/>
      <c r="B160" s="160"/>
      <c r="C160" s="646"/>
    </row>
    <row r="161" spans="1:3">
      <c r="A161" s="160"/>
      <c r="B161" s="160"/>
      <c r="C161" s="646"/>
    </row>
    <row r="162" spans="1:3">
      <c r="A162" s="160"/>
      <c r="B162" s="160"/>
      <c r="C162" s="646"/>
    </row>
    <row r="163" spans="1:3">
      <c r="A163" s="160"/>
      <c r="B163" s="160"/>
      <c r="C163" s="646"/>
    </row>
    <row r="164" spans="1:3">
      <c r="A164" s="160"/>
      <c r="B164" s="160"/>
      <c r="C164" s="646"/>
    </row>
    <row r="165" spans="1:3">
      <c r="A165" s="160"/>
      <c r="B165" s="160"/>
      <c r="C165" s="646"/>
    </row>
    <row r="166" spans="1:3">
      <c r="A166" s="160"/>
      <c r="B166" s="160"/>
      <c r="C166" s="646"/>
    </row>
    <row r="167" spans="1:3">
      <c r="A167" s="160"/>
      <c r="B167" s="160"/>
      <c r="C167" s="646"/>
    </row>
    <row r="168" spans="1:3">
      <c r="A168" s="160"/>
      <c r="B168" s="160"/>
      <c r="C168" s="646"/>
    </row>
    <row r="169" spans="1:3">
      <c r="A169" s="160"/>
      <c r="B169" s="160"/>
      <c r="C169" s="646"/>
    </row>
    <row r="170" spans="1:3">
      <c r="A170" s="160"/>
      <c r="B170" s="160"/>
      <c r="C170" s="646"/>
    </row>
    <row r="171" spans="1:3">
      <c r="A171" s="160"/>
      <c r="B171" s="160"/>
      <c r="C171" s="646"/>
    </row>
    <row r="172" spans="1:3">
      <c r="A172" s="160"/>
      <c r="B172" s="160"/>
      <c r="C172" s="646"/>
    </row>
    <row r="173" spans="1:3">
      <c r="A173" s="160"/>
      <c r="B173" s="160"/>
      <c r="C173" s="646"/>
    </row>
    <row r="174" spans="1:3">
      <c r="A174" s="160"/>
      <c r="B174" s="160"/>
      <c r="C174" s="646"/>
    </row>
    <row r="175" spans="1:3">
      <c r="A175" s="160"/>
      <c r="B175" s="160"/>
      <c r="C175" s="646"/>
    </row>
    <row r="176" spans="1:3">
      <c r="A176" s="160"/>
      <c r="B176" s="160"/>
      <c r="C176" s="646"/>
    </row>
    <row r="177" spans="1:3">
      <c r="A177" s="160"/>
      <c r="B177" s="160"/>
      <c r="C177" s="646"/>
    </row>
    <row r="178" spans="1:3">
      <c r="A178" s="160"/>
      <c r="B178" s="160"/>
      <c r="C178" s="646"/>
    </row>
    <row r="179" spans="1:3">
      <c r="A179" s="160"/>
      <c r="B179" s="160"/>
      <c r="C179" s="646"/>
    </row>
    <row r="180" spans="1:3">
      <c r="A180" s="160"/>
      <c r="B180" s="160"/>
      <c r="C180" s="646"/>
    </row>
    <row r="181" spans="1:3">
      <c r="A181" s="160"/>
      <c r="B181" s="160"/>
      <c r="C181" s="646"/>
    </row>
    <row r="182" spans="1:3">
      <c r="A182" s="160"/>
      <c r="B182" s="160"/>
      <c r="C182" s="646"/>
    </row>
    <row r="183" spans="1:3">
      <c r="A183" s="160"/>
      <c r="B183" s="160"/>
      <c r="C183" s="646"/>
    </row>
    <row r="184" spans="1:3">
      <c r="A184" s="160"/>
      <c r="B184" s="160"/>
      <c r="C184" s="646"/>
    </row>
    <row r="185" spans="1:3">
      <c r="A185" s="160"/>
      <c r="B185" s="160"/>
      <c r="C185" s="646"/>
    </row>
    <row r="186" spans="1:3">
      <c r="A186" s="160"/>
      <c r="B186" s="160"/>
      <c r="C186" s="646"/>
    </row>
    <row r="187" spans="1:3">
      <c r="A187" s="160"/>
      <c r="B187" s="160"/>
      <c r="C187" s="646"/>
    </row>
    <row r="188" spans="1:3">
      <c r="A188" s="160"/>
      <c r="B188" s="160"/>
      <c r="C188" s="646"/>
    </row>
    <row r="189" spans="1:3">
      <c r="A189" s="160"/>
      <c r="B189" s="160"/>
      <c r="C189" s="646"/>
    </row>
    <row r="190" spans="1:3">
      <c r="A190" s="160"/>
      <c r="B190" s="160"/>
      <c r="C190" s="646"/>
    </row>
    <row r="191" spans="1:3">
      <c r="A191" s="160"/>
      <c r="B191" s="160"/>
      <c r="C191" s="646"/>
    </row>
    <row r="192" spans="1:3">
      <c r="A192" s="160"/>
      <c r="B192" s="160"/>
      <c r="C192" s="646"/>
    </row>
    <row r="193" spans="1:3">
      <c r="A193" s="160"/>
      <c r="B193" s="160"/>
      <c r="C193" s="646"/>
    </row>
    <row r="194" spans="1:3">
      <c r="A194" s="160"/>
      <c r="B194" s="160"/>
      <c r="C194" s="646"/>
    </row>
    <row r="195" spans="1:3">
      <c r="A195" s="160"/>
      <c r="B195" s="160"/>
      <c r="C195" s="646"/>
    </row>
    <row r="196" spans="1:3">
      <c r="A196" s="160"/>
      <c r="B196" s="160"/>
      <c r="C196" s="646"/>
    </row>
    <row r="197" spans="1:3">
      <c r="A197" s="160"/>
      <c r="B197" s="160"/>
      <c r="C197" s="646"/>
    </row>
    <row r="198" spans="1:3">
      <c r="A198" s="160"/>
      <c r="B198" s="160"/>
      <c r="C198" s="646"/>
    </row>
    <row r="199" spans="1:3">
      <c r="A199" s="160"/>
      <c r="B199" s="160"/>
      <c r="C199" s="646"/>
    </row>
    <row r="200" spans="1:3">
      <c r="A200" s="160"/>
      <c r="B200" s="160"/>
      <c r="C200" s="646"/>
    </row>
    <row r="201" spans="1:3">
      <c r="A201" s="160"/>
      <c r="B201" s="160"/>
      <c r="C201" s="646"/>
    </row>
    <row r="202" spans="1:3">
      <c r="A202" s="160"/>
      <c r="B202" s="160"/>
      <c r="C202" s="646"/>
    </row>
    <row r="203" spans="1:3">
      <c r="A203" s="160"/>
      <c r="B203" s="160"/>
      <c r="C203" s="646"/>
    </row>
    <row r="204" spans="1:3">
      <c r="A204" s="160"/>
      <c r="B204" s="160"/>
      <c r="C204" s="646"/>
    </row>
    <row r="205" spans="1:3">
      <c r="A205" s="160"/>
      <c r="B205" s="160"/>
      <c r="C205" s="646"/>
    </row>
    <row r="206" spans="1:3">
      <c r="A206" s="160"/>
      <c r="B206" s="160"/>
      <c r="C206" s="646"/>
    </row>
    <row r="207" spans="1:3">
      <c r="A207" s="160"/>
      <c r="B207" s="160"/>
      <c r="C207" s="646"/>
    </row>
    <row r="208" spans="1:3">
      <c r="A208" s="160"/>
      <c r="B208" s="160"/>
      <c r="C208" s="646"/>
    </row>
    <row r="209" spans="1:3">
      <c r="A209" s="160"/>
      <c r="B209" s="160"/>
      <c r="C209" s="646"/>
    </row>
    <row r="210" spans="1:3">
      <c r="A210" s="160"/>
      <c r="B210" s="160"/>
      <c r="C210" s="646"/>
    </row>
    <row r="211" spans="1:3">
      <c r="A211" s="160"/>
      <c r="B211" s="160"/>
      <c r="C211" s="646"/>
    </row>
    <row r="212" spans="1:3">
      <c r="A212" s="160"/>
      <c r="B212" s="160"/>
      <c r="C212" s="646"/>
    </row>
    <row r="213" spans="1:3">
      <c r="A213" s="160"/>
      <c r="B213" s="160"/>
      <c r="C213" s="646"/>
    </row>
    <row r="214" spans="1:3">
      <c r="A214" s="160"/>
      <c r="B214" s="160"/>
      <c r="C214" s="646"/>
    </row>
    <row r="215" spans="1:3">
      <c r="A215" s="160"/>
      <c r="B215" s="160"/>
      <c r="C215" s="646"/>
    </row>
    <row r="216" spans="1:3">
      <c r="A216" s="160"/>
      <c r="B216" s="160"/>
      <c r="C216" s="646"/>
    </row>
    <row r="217" spans="1:3">
      <c r="A217" s="160"/>
      <c r="B217" s="160"/>
      <c r="C217" s="646"/>
    </row>
    <row r="218" spans="1:3">
      <c r="A218" s="160"/>
      <c r="B218" s="160"/>
      <c r="C218" s="646"/>
    </row>
    <row r="219" spans="1:3">
      <c r="A219" s="160"/>
      <c r="B219" s="160"/>
      <c r="C219" s="646"/>
    </row>
    <row r="220" spans="1:3">
      <c r="A220" s="160"/>
      <c r="B220" s="160"/>
      <c r="C220" s="646"/>
    </row>
    <row r="221" spans="1:3">
      <c r="A221" s="160"/>
      <c r="B221" s="160"/>
      <c r="C221" s="646"/>
    </row>
    <row r="222" spans="1:3">
      <c r="A222" s="160"/>
      <c r="B222" s="160"/>
      <c r="C222" s="646"/>
    </row>
    <row r="223" spans="1:3">
      <c r="A223" s="160"/>
      <c r="B223" s="160"/>
      <c r="C223" s="646"/>
    </row>
    <row r="224" spans="1:3">
      <c r="A224" s="160"/>
      <c r="B224" s="160"/>
      <c r="C224" s="646"/>
    </row>
    <row r="225" spans="1:3">
      <c r="A225" s="160"/>
      <c r="B225" s="160"/>
      <c r="C225" s="646"/>
    </row>
    <row r="226" spans="1:3">
      <c r="A226" s="160"/>
      <c r="B226" s="160"/>
      <c r="C226" s="646"/>
    </row>
    <row r="227" spans="1:3">
      <c r="A227" s="160"/>
      <c r="B227" s="160"/>
      <c r="C227" s="646"/>
    </row>
    <row r="228" spans="1:3">
      <c r="A228" s="160"/>
      <c r="B228" s="160"/>
      <c r="C228" s="646"/>
    </row>
    <row r="229" spans="1:3">
      <c r="A229" s="160"/>
      <c r="B229" s="160"/>
      <c r="C229" s="646"/>
    </row>
    <row r="230" spans="1:3">
      <c r="A230" s="160"/>
      <c r="B230" s="160"/>
      <c r="C230" s="646"/>
    </row>
    <row r="231" spans="1:3">
      <c r="A231" s="160"/>
      <c r="B231" s="160"/>
      <c r="C231" s="646"/>
    </row>
    <row r="232" spans="1:3">
      <c r="A232" s="160"/>
      <c r="B232" s="160"/>
      <c r="C232" s="646"/>
    </row>
    <row r="233" spans="1:3">
      <c r="A233" s="160"/>
      <c r="B233" s="160"/>
      <c r="C233" s="646"/>
    </row>
    <row r="234" spans="1:3">
      <c r="A234" s="160"/>
      <c r="B234" s="160"/>
      <c r="C234" s="646"/>
    </row>
    <row r="235" spans="1:3">
      <c r="A235" s="160"/>
      <c r="B235" s="160"/>
      <c r="C235" s="646"/>
    </row>
    <row r="236" spans="1:3">
      <c r="A236" s="160"/>
      <c r="B236" s="160"/>
      <c r="C236" s="646"/>
    </row>
    <row r="237" spans="1:3">
      <c r="A237" s="160"/>
      <c r="B237" s="160"/>
      <c r="C237" s="646"/>
    </row>
    <row r="238" spans="1:3">
      <c r="A238" s="160"/>
      <c r="B238" s="160"/>
      <c r="C238" s="646"/>
    </row>
    <row r="239" spans="1:3">
      <c r="A239" s="160"/>
      <c r="B239" s="160"/>
      <c r="C239" s="646"/>
    </row>
    <row r="240" spans="1:3">
      <c r="A240" s="160"/>
      <c r="B240" s="160"/>
      <c r="C240" s="646"/>
    </row>
    <row r="241" spans="1:3">
      <c r="A241" s="160"/>
      <c r="B241" s="160"/>
      <c r="C241" s="646"/>
    </row>
    <row r="242" spans="1:3">
      <c r="A242" s="160"/>
      <c r="B242" s="160"/>
      <c r="C242" s="646"/>
    </row>
    <row r="243" spans="1:3">
      <c r="A243" s="160"/>
      <c r="B243" s="160"/>
      <c r="C243" s="646"/>
    </row>
    <row r="244" spans="1:3">
      <c r="A244" s="160"/>
      <c r="B244" s="160"/>
      <c r="C244" s="646"/>
    </row>
    <row r="245" spans="1:3">
      <c r="A245" s="160"/>
      <c r="B245" s="160"/>
      <c r="C245" s="646"/>
    </row>
    <row r="246" spans="1:3">
      <c r="A246" s="160"/>
      <c r="B246" s="160"/>
      <c r="C246" s="646"/>
    </row>
    <row r="247" spans="1:3">
      <c r="A247" s="160"/>
      <c r="B247" s="160"/>
      <c r="C247" s="646"/>
    </row>
    <row r="248" spans="1:3">
      <c r="A248" s="160"/>
      <c r="B248" s="160"/>
      <c r="C248" s="646"/>
    </row>
    <row r="249" spans="1:3">
      <c r="A249" s="160"/>
      <c r="B249" s="160"/>
      <c r="C249" s="646"/>
    </row>
    <row r="250" spans="1:3">
      <c r="A250" s="160"/>
      <c r="B250" s="160"/>
      <c r="C250" s="646"/>
    </row>
    <row r="251" spans="1:3">
      <c r="A251" s="160"/>
      <c r="B251" s="160"/>
      <c r="C251" s="646"/>
    </row>
    <row r="252" spans="1:3">
      <c r="A252" s="160"/>
      <c r="B252" s="160"/>
      <c r="C252" s="646"/>
    </row>
    <row r="253" spans="1:3">
      <c r="A253" s="160"/>
      <c r="B253" s="160"/>
      <c r="C253" s="646"/>
    </row>
    <row r="254" spans="1:3">
      <c r="A254" s="160"/>
      <c r="B254" s="160"/>
      <c r="C254" s="646"/>
    </row>
    <row r="255" spans="1:3">
      <c r="A255" s="160"/>
      <c r="B255" s="160"/>
      <c r="C255" s="646"/>
    </row>
    <row r="256" spans="1:3">
      <c r="A256" s="160"/>
      <c r="B256" s="160"/>
      <c r="C256" s="646"/>
    </row>
    <row r="257" spans="1:3">
      <c r="A257" s="160"/>
      <c r="B257" s="160"/>
      <c r="C257" s="646"/>
    </row>
    <row r="258" spans="1:3">
      <c r="A258" s="160"/>
      <c r="B258" s="160"/>
      <c r="C258" s="646"/>
    </row>
    <row r="259" spans="1:3">
      <c r="A259" s="160"/>
      <c r="B259" s="160"/>
      <c r="C259" s="646"/>
    </row>
    <row r="260" spans="1:3">
      <c r="A260" s="160"/>
      <c r="B260" s="160"/>
      <c r="C260" s="646"/>
    </row>
    <row r="261" spans="1:3">
      <c r="A261" s="160"/>
      <c r="B261" s="160"/>
      <c r="C261" s="646"/>
    </row>
    <row r="262" spans="1:3">
      <c r="A262" s="160"/>
      <c r="B262" s="160"/>
      <c r="C262" s="646"/>
    </row>
    <row r="263" spans="1:3">
      <c r="A263" s="160"/>
      <c r="B263" s="160"/>
      <c r="C263" s="646"/>
    </row>
    <row r="264" spans="1:3">
      <c r="A264" s="160"/>
      <c r="B264" s="160"/>
      <c r="C264" s="646"/>
    </row>
    <row r="265" spans="1:3">
      <c r="A265" s="160"/>
      <c r="B265" s="160"/>
      <c r="C265" s="646"/>
    </row>
    <row r="266" spans="1:3">
      <c r="A266" s="160"/>
      <c r="B266" s="160"/>
      <c r="C266" s="646"/>
    </row>
    <row r="267" spans="1:3">
      <c r="A267" s="160"/>
      <c r="B267" s="160"/>
      <c r="C267" s="646"/>
    </row>
    <row r="268" spans="1:3">
      <c r="A268" s="160"/>
      <c r="B268" s="160"/>
      <c r="C268" s="646"/>
    </row>
    <row r="269" spans="1:3">
      <c r="A269" s="160"/>
      <c r="B269" s="160"/>
      <c r="C269" s="646"/>
    </row>
    <row r="270" spans="1:3">
      <c r="A270" s="160"/>
      <c r="B270" s="160"/>
      <c r="C270" s="646"/>
    </row>
    <row r="271" spans="1:3">
      <c r="A271" s="160"/>
      <c r="B271" s="160"/>
      <c r="C271" s="646"/>
    </row>
    <row r="272" spans="1:3">
      <c r="A272" s="160"/>
      <c r="B272" s="160"/>
      <c r="C272" s="646"/>
    </row>
    <row r="273" spans="1:3">
      <c r="A273" s="160"/>
      <c r="B273" s="160"/>
      <c r="C273" s="646"/>
    </row>
    <row r="274" spans="1:3">
      <c r="A274" s="160"/>
      <c r="B274" s="160"/>
      <c r="C274" s="646"/>
    </row>
    <row r="275" spans="1:3">
      <c r="A275" s="160"/>
      <c r="B275" s="160"/>
      <c r="C275" s="646"/>
    </row>
    <row r="276" spans="1:3">
      <c r="A276" s="160"/>
      <c r="B276" s="160"/>
      <c r="C276" s="646"/>
    </row>
    <row r="277" spans="1:3">
      <c r="A277" s="160"/>
      <c r="B277" s="160"/>
      <c r="C277" s="646"/>
    </row>
    <row r="278" spans="1:3">
      <c r="A278" s="160"/>
      <c r="B278" s="160"/>
      <c r="C278" s="646"/>
    </row>
    <row r="279" spans="1:3">
      <c r="A279" s="160"/>
      <c r="B279" s="160"/>
      <c r="C279" s="646"/>
    </row>
    <row r="280" spans="1:3">
      <c r="A280" s="160"/>
      <c r="B280" s="160"/>
      <c r="C280" s="646"/>
    </row>
    <row r="281" spans="1:3">
      <c r="A281" s="160"/>
      <c r="B281" s="160"/>
      <c r="C281" s="646"/>
    </row>
    <row r="282" spans="1:3">
      <c r="A282" s="160"/>
      <c r="B282" s="160"/>
      <c r="C282" s="646"/>
    </row>
    <row r="283" spans="1:3">
      <c r="A283" s="160"/>
      <c r="B283" s="160"/>
      <c r="C283" s="646"/>
    </row>
    <row r="284" spans="1:3">
      <c r="A284" s="160"/>
      <c r="B284" s="160"/>
      <c r="C284" s="646"/>
    </row>
    <row r="285" spans="1:3">
      <c r="A285" s="160"/>
      <c r="B285" s="160"/>
      <c r="C285" s="646"/>
    </row>
    <row r="286" spans="1:3">
      <c r="A286" s="160"/>
      <c r="B286" s="160"/>
      <c r="C286" s="646"/>
    </row>
    <row r="287" spans="1:3">
      <c r="A287" s="160"/>
      <c r="B287" s="160"/>
      <c r="C287" s="646"/>
    </row>
    <row r="288" spans="1:3">
      <c r="A288" s="160"/>
      <c r="B288" s="160"/>
      <c r="C288" s="646"/>
    </row>
    <row r="289" spans="1:3">
      <c r="A289" s="160"/>
      <c r="B289" s="160"/>
      <c r="C289" s="646"/>
    </row>
    <row r="290" spans="1:3">
      <c r="A290" s="160"/>
      <c r="B290" s="160"/>
      <c r="C290" s="646"/>
    </row>
    <row r="291" spans="1:3">
      <c r="A291" s="160"/>
      <c r="B291" s="160"/>
      <c r="C291" s="646"/>
    </row>
    <row r="292" spans="1:3">
      <c r="A292" s="160"/>
      <c r="B292" s="160"/>
      <c r="C292" s="646"/>
    </row>
    <row r="293" spans="1:3">
      <c r="A293" s="160"/>
      <c r="B293" s="160"/>
      <c r="C293" s="646"/>
    </row>
    <row r="294" spans="1:3">
      <c r="A294" s="160"/>
      <c r="B294" s="160"/>
      <c r="C294" s="646"/>
    </row>
    <row r="295" spans="1:3">
      <c r="A295" s="160"/>
      <c r="B295" s="160"/>
      <c r="C295" s="646"/>
    </row>
    <row r="296" spans="1:3">
      <c r="A296" s="160"/>
      <c r="B296" s="160"/>
      <c r="C296" s="646"/>
    </row>
    <row r="297" spans="1:3">
      <c r="A297" s="160"/>
      <c r="B297" s="160"/>
      <c r="C297" s="646"/>
    </row>
    <row r="298" spans="1:3">
      <c r="A298" s="160"/>
      <c r="B298" s="160"/>
      <c r="C298" s="646"/>
    </row>
    <row r="299" spans="1:3">
      <c r="A299" s="160"/>
      <c r="B299" s="160"/>
      <c r="C299" s="646"/>
    </row>
    <row r="300" spans="1:3">
      <c r="A300" s="160"/>
      <c r="B300" s="160"/>
      <c r="C300" s="646"/>
    </row>
    <row r="301" spans="1:3">
      <c r="A301" s="160"/>
      <c r="B301" s="160"/>
      <c r="C301" s="646"/>
    </row>
    <row r="302" spans="1:3">
      <c r="A302" s="160"/>
      <c r="B302" s="160"/>
      <c r="C302" s="646"/>
    </row>
    <row r="303" spans="1:3">
      <c r="A303" s="160"/>
      <c r="B303" s="160"/>
      <c r="C303" s="646"/>
    </row>
    <row r="304" spans="1:3">
      <c r="A304" s="160"/>
      <c r="B304" s="160"/>
      <c r="C304" s="646"/>
    </row>
    <row r="305" spans="1:3">
      <c r="A305" s="160"/>
      <c r="B305" s="160"/>
      <c r="C305" s="646"/>
    </row>
    <row r="306" spans="1:3">
      <c r="A306" s="160"/>
      <c r="B306" s="160"/>
      <c r="C306" s="646"/>
    </row>
    <row r="307" spans="1:3">
      <c r="A307" s="160"/>
      <c r="B307" s="160"/>
      <c r="C307" s="646"/>
    </row>
    <row r="308" spans="1:3">
      <c r="A308" s="160"/>
      <c r="B308" s="160"/>
      <c r="C308" s="646"/>
    </row>
    <row r="309" spans="1:3">
      <c r="A309" s="160"/>
      <c r="B309" s="160"/>
      <c r="C309" s="646"/>
    </row>
    <row r="310" spans="1:3">
      <c r="A310" s="160"/>
      <c r="B310" s="160"/>
      <c r="C310" s="646"/>
    </row>
    <row r="311" spans="1:3">
      <c r="A311" s="160"/>
      <c r="B311" s="160"/>
      <c r="C311" s="646"/>
    </row>
    <row r="312" spans="1:3">
      <c r="A312" s="160"/>
      <c r="B312" s="160"/>
      <c r="C312" s="646"/>
    </row>
    <row r="313" spans="1:3">
      <c r="A313" s="160"/>
      <c r="B313" s="160"/>
      <c r="C313" s="646"/>
    </row>
    <row r="314" spans="1:3">
      <c r="A314" s="160"/>
      <c r="B314" s="160"/>
      <c r="C314" s="646"/>
    </row>
    <row r="315" spans="1:3">
      <c r="A315" s="160"/>
      <c r="B315" s="160"/>
      <c r="C315" s="646"/>
    </row>
    <row r="316" spans="1:3">
      <c r="A316" s="160"/>
      <c r="B316" s="160"/>
      <c r="C316" s="646"/>
    </row>
    <row r="317" spans="1:3">
      <c r="A317" s="160"/>
      <c r="B317" s="160"/>
      <c r="C317" s="646"/>
    </row>
    <row r="318" spans="1:3">
      <c r="A318" s="160"/>
      <c r="B318" s="160"/>
      <c r="C318" s="646"/>
    </row>
    <row r="319" spans="1:3">
      <c r="A319" s="160"/>
      <c r="B319" s="160"/>
      <c r="C319" s="646"/>
    </row>
    <row r="320" spans="1:3">
      <c r="A320" s="160"/>
      <c r="B320" s="160"/>
      <c r="C320" s="646"/>
    </row>
    <row r="321" spans="1:3">
      <c r="A321" s="160"/>
      <c r="B321" s="160"/>
      <c r="C321" s="646"/>
    </row>
    <row r="322" spans="1:3">
      <c r="A322" s="160"/>
      <c r="B322" s="160"/>
      <c r="C322" s="646"/>
    </row>
    <row r="323" spans="1:3">
      <c r="A323" s="160"/>
      <c r="B323" s="160"/>
      <c r="C323" s="646"/>
    </row>
    <row r="324" spans="1:3">
      <c r="A324" s="160"/>
      <c r="B324" s="160"/>
      <c r="C324" s="646"/>
    </row>
    <row r="325" spans="1:3">
      <c r="A325" s="160"/>
      <c r="B325" s="160"/>
      <c r="C325" s="646"/>
    </row>
    <row r="326" spans="1:3">
      <c r="A326" s="160"/>
      <c r="B326" s="160"/>
      <c r="C326" s="646"/>
    </row>
    <row r="327" spans="1:3">
      <c r="A327" s="160"/>
      <c r="B327" s="160"/>
      <c r="C327" s="646"/>
    </row>
    <row r="328" spans="1:3">
      <c r="A328" s="160"/>
      <c r="B328" s="160"/>
      <c r="C328" s="646"/>
    </row>
    <row r="329" spans="1:3">
      <c r="A329" s="160"/>
      <c r="B329" s="160"/>
      <c r="C329" s="646"/>
    </row>
    <row r="330" spans="1:3">
      <c r="A330" s="160"/>
      <c r="B330" s="160"/>
      <c r="C330" s="646"/>
    </row>
    <row r="331" spans="1:3">
      <c r="A331" s="160"/>
      <c r="B331" s="160"/>
      <c r="C331" s="646"/>
    </row>
    <row r="332" spans="1:3">
      <c r="A332" s="160"/>
      <c r="B332" s="160"/>
      <c r="C332" s="646"/>
    </row>
    <row r="333" spans="1:3">
      <c r="A333" s="160"/>
      <c r="B333" s="160"/>
      <c r="C333" s="646"/>
    </row>
    <row r="334" spans="1:3">
      <c r="A334" s="160"/>
      <c r="B334" s="160"/>
      <c r="C334" s="646"/>
    </row>
    <row r="335" spans="1:3">
      <c r="A335" s="160"/>
      <c r="B335" s="160"/>
      <c r="C335" s="646"/>
    </row>
    <row r="336" spans="1:3">
      <c r="A336" s="160"/>
      <c r="B336" s="160"/>
      <c r="C336" s="646"/>
    </row>
    <row r="337" spans="1:3">
      <c r="A337" s="160"/>
      <c r="B337" s="160"/>
      <c r="C337" s="646"/>
    </row>
    <row r="338" spans="1:3">
      <c r="A338" s="160"/>
      <c r="B338" s="160"/>
      <c r="C338" s="646"/>
    </row>
    <row r="339" spans="1:3">
      <c r="A339" s="160"/>
      <c r="B339" s="160"/>
      <c r="C339" s="646"/>
    </row>
    <row r="340" spans="1:3">
      <c r="A340" s="160"/>
      <c r="B340" s="160"/>
      <c r="C340" s="646"/>
    </row>
    <row r="341" spans="1:3">
      <c r="A341" s="160"/>
      <c r="B341" s="160"/>
      <c r="C341" s="646"/>
    </row>
    <row r="342" spans="1:3">
      <c r="A342" s="160"/>
      <c r="B342" s="160"/>
      <c r="C342" s="646"/>
    </row>
    <row r="343" spans="1:3">
      <c r="A343" s="160"/>
      <c r="B343" s="160"/>
      <c r="C343" s="646"/>
    </row>
    <row r="344" spans="1:3">
      <c r="A344" s="160"/>
      <c r="B344" s="160"/>
      <c r="C344" s="646"/>
    </row>
    <row r="345" spans="1:3">
      <c r="A345" s="160"/>
      <c r="B345" s="160"/>
      <c r="C345" s="646"/>
    </row>
    <row r="346" spans="1:3">
      <c r="A346" s="160"/>
      <c r="B346" s="160"/>
      <c r="C346" s="646"/>
    </row>
    <row r="347" spans="1:3">
      <c r="A347" s="160"/>
      <c r="B347" s="160"/>
      <c r="C347" s="646"/>
    </row>
    <row r="348" spans="1:3">
      <c r="A348" s="160"/>
      <c r="B348" s="160"/>
      <c r="C348" s="646"/>
    </row>
    <row r="349" spans="1:3">
      <c r="A349" s="160"/>
      <c r="B349" s="160"/>
      <c r="C349" s="646"/>
    </row>
    <row r="350" spans="1:3">
      <c r="A350" s="160"/>
      <c r="B350" s="160"/>
      <c r="C350" s="646"/>
    </row>
    <row r="351" spans="1:3">
      <c r="A351" s="160"/>
      <c r="B351" s="160"/>
      <c r="C351" s="646"/>
    </row>
    <row r="352" spans="1:3">
      <c r="A352" s="160"/>
      <c r="B352" s="160"/>
      <c r="C352" s="646"/>
    </row>
    <row r="353" spans="1:4">
      <c r="A353" s="160"/>
      <c r="B353" s="160"/>
      <c r="C353" s="646"/>
    </row>
    <row r="354" spans="1:4">
      <c r="A354" s="160"/>
      <c r="B354" s="160"/>
      <c r="C354" s="646"/>
    </row>
    <row r="355" spans="1:4">
      <c r="A355" s="160"/>
      <c r="B355" s="160"/>
      <c r="C355" s="646"/>
    </row>
    <row r="356" spans="1:4">
      <c r="A356" s="160"/>
      <c r="B356" s="160"/>
      <c r="C356" s="646"/>
    </row>
    <row r="357" spans="1:4">
      <c r="A357" s="160"/>
      <c r="B357" s="160"/>
      <c r="C357" s="646"/>
    </row>
    <row r="358" spans="1:4">
      <c r="A358" s="160"/>
      <c r="B358" s="160"/>
      <c r="C358" s="646"/>
    </row>
    <row r="359" spans="1:4">
      <c r="A359" s="160"/>
      <c r="B359" s="160"/>
      <c r="C359" s="646"/>
    </row>
    <row r="360" spans="1:4">
      <c r="A360" s="160"/>
      <c r="B360" s="160"/>
      <c r="C360" s="646"/>
    </row>
    <row r="361" spans="1:4">
      <c r="A361" s="160"/>
      <c r="B361" s="160"/>
      <c r="C361" s="646"/>
    </row>
    <row r="362" spans="1:4">
      <c r="A362" s="160"/>
      <c r="B362" s="160"/>
      <c r="C362" s="646"/>
    </row>
    <row r="363" spans="1:4">
      <c r="A363" s="160"/>
      <c r="B363" s="160"/>
      <c r="C363" s="646"/>
    </row>
    <row r="364" spans="1:4">
      <c r="A364" s="160"/>
      <c r="B364" s="160"/>
      <c r="C364" s="646"/>
    </row>
    <row r="365" spans="1:4">
      <c r="A365" s="160"/>
      <c r="B365" s="160"/>
      <c r="C365" s="646"/>
    </row>
    <row r="366" spans="1:4">
      <c r="A366" s="160"/>
      <c r="B366" s="160"/>
      <c r="C366" s="646"/>
    </row>
    <row r="367" spans="1:4">
      <c r="A367" s="160"/>
      <c r="B367" s="160"/>
      <c r="C367" s="646"/>
      <c r="D367" s="605"/>
    </row>
    <row r="368" spans="1:4">
      <c r="A368" s="160"/>
      <c r="B368" s="160"/>
      <c r="C368" s="646"/>
    </row>
    <row r="369" spans="1:3">
      <c r="A369" s="160"/>
      <c r="B369" s="160"/>
      <c r="C369" s="648"/>
    </row>
    <row r="370" spans="1:3">
      <c r="A370" s="160"/>
      <c r="B370" s="160"/>
      <c r="C370" s="648"/>
    </row>
  </sheetData>
  <mergeCells count="9">
    <mergeCell ref="A3:A4"/>
    <mergeCell ref="P3:P4"/>
    <mergeCell ref="A5:A6"/>
    <mergeCell ref="P5:P6"/>
    <mergeCell ref="I5:I6"/>
    <mergeCell ref="L5:L6"/>
    <mergeCell ref="I3:K3"/>
    <mergeCell ref="L3:N3"/>
    <mergeCell ref="O3:O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8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9"/>
  <sheetViews>
    <sheetView view="pageBreakPreview" zoomScaleNormal="100" zoomScaleSheetLayoutView="100" workbookViewId="0">
      <pane xSplit="1" ySplit="6" topLeftCell="B7" activePane="bottomRight" state="frozen"/>
      <selection activeCell="J24" sqref="I24:J24"/>
      <selection pane="topRight" activeCell="J24" sqref="I24:J24"/>
      <selection pane="bottomLeft" activeCell="J24" sqref="I24:J24"/>
      <selection pane="bottomRight" activeCell="H12" sqref="H12"/>
    </sheetView>
  </sheetViews>
  <sheetFormatPr defaultRowHeight="17.25"/>
  <cols>
    <col min="1" max="1" width="7.75" style="604" customWidth="1"/>
    <col min="2" max="18" width="6.5" style="604" customWidth="1"/>
    <col min="19" max="19" width="7.625" style="160" customWidth="1"/>
    <col min="20" max="24" width="6.5" style="160" customWidth="1"/>
    <col min="25" max="25" width="7.75" style="604" customWidth="1"/>
    <col min="26" max="16384" width="9" style="160"/>
  </cols>
  <sheetData>
    <row r="1" spans="1:25" s="573" customFormat="1" ht="20.100000000000001" customHeight="1">
      <c r="A1" s="657" t="s">
        <v>15</v>
      </c>
      <c r="B1" s="657"/>
      <c r="C1" s="657"/>
      <c r="D1" s="657"/>
      <c r="E1" s="657"/>
      <c r="F1" s="657"/>
      <c r="G1" s="657"/>
      <c r="H1" s="657"/>
      <c r="I1" s="657"/>
      <c r="J1" s="569"/>
      <c r="K1" s="657"/>
      <c r="L1" s="657"/>
      <c r="M1" s="657"/>
      <c r="N1" s="657"/>
      <c r="O1" s="657"/>
      <c r="P1" s="657"/>
      <c r="Q1" s="657"/>
      <c r="R1" s="657"/>
      <c r="S1" s="569"/>
      <c r="T1" s="569"/>
      <c r="U1" s="569"/>
      <c r="V1" s="569"/>
      <c r="W1" s="569"/>
      <c r="X1" s="569"/>
      <c r="Y1" s="657"/>
    </row>
    <row r="2" spans="1:25" s="62" customFormat="1" ht="20.100000000000001" customHeight="1" thickBot="1">
      <c r="A2" s="570" t="s">
        <v>76</v>
      </c>
      <c r="B2" s="570"/>
      <c r="C2" s="570"/>
      <c r="D2" s="570"/>
      <c r="E2" s="570"/>
      <c r="F2" s="570"/>
      <c r="G2" s="570"/>
      <c r="H2" s="570"/>
      <c r="I2" s="570"/>
      <c r="J2" s="570"/>
      <c r="K2" s="574"/>
      <c r="L2" s="570"/>
      <c r="M2" s="570"/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570"/>
      <c r="Y2" s="574" t="s">
        <v>0</v>
      </c>
    </row>
    <row r="3" spans="1:25" s="664" customFormat="1" ht="30" customHeight="1" thickTop="1">
      <c r="A3" s="1002" t="s">
        <v>234</v>
      </c>
      <c r="B3" s="658" t="s">
        <v>77</v>
      </c>
      <c r="C3" s="659" t="s">
        <v>16</v>
      </c>
      <c r="D3" s="660" t="s">
        <v>233</v>
      </c>
      <c r="E3" s="627"/>
      <c r="F3" s="628"/>
      <c r="G3" s="660" t="s">
        <v>580</v>
      </c>
      <c r="H3" s="627"/>
      <c r="I3" s="628"/>
      <c r="J3" s="1001" t="s">
        <v>581</v>
      </c>
      <c r="K3" s="1005"/>
      <c r="L3" s="1005"/>
      <c r="M3" s="1013" t="s">
        <v>582</v>
      </c>
      <c r="N3" s="1014"/>
      <c r="O3" s="1015"/>
      <c r="P3" s="661" t="s">
        <v>539</v>
      </c>
      <c r="Q3" s="628"/>
      <c r="R3" s="662"/>
      <c r="S3" s="632" t="s">
        <v>583</v>
      </c>
      <c r="T3" s="663"/>
      <c r="U3" s="663"/>
      <c r="V3" s="663"/>
      <c r="W3" s="663"/>
      <c r="X3" s="663"/>
      <c r="Y3" s="1006" t="s">
        <v>232</v>
      </c>
    </row>
    <row r="4" spans="1:25" s="598" customFormat="1" ht="20.25" customHeight="1">
      <c r="A4" s="1003"/>
      <c r="B4" s="624"/>
      <c r="C4" s="665"/>
      <c r="D4" s="1009"/>
      <c r="E4" s="563" t="s">
        <v>3</v>
      </c>
      <c r="F4" s="563" t="s">
        <v>4</v>
      </c>
      <c r="G4" s="1009"/>
      <c r="H4" s="563" t="s">
        <v>3</v>
      </c>
      <c r="I4" s="563" t="s">
        <v>4</v>
      </c>
      <c r="J4" s="1009"/>
      <c r="K4" s="563" t="s">
        <v>3</v>
      </c>
      <c r="L4" s="585" t="s">
        <v>4</v>
      </c>
      <c r="M4" s="533"/>
      <c r="N4" s="563" t="s">
        <v>3</v>
      </c>
      <c r="O4" s="585" t="s">
        <v>4</v>
      </c>
      <c r="P4" s="1009"/>
      <c r="Q4" s="666" t="s">
        <v>3</v>
      </c>
      <c r="R4" s="666" t="s">
        <v>4</v>
      </c>
      <c r="S4" s="1011"/>
      <c r="T4" s="667" t="s">
        <v>396</v>
      </c>
      <c r="U4" s="563" t="s">
        <v>550</v>
      </c>
      <c r="V4" s="719" t="s">
        <v>551</v>
      </c>
      <c r="W4" s="865" t="s">
        <v>680</v>
      </c>
      <c r="X4" s="866" t="s">
        <v>681</v>
      </c>
      <c r="Y4" s="1007"/>
    </row>
    <row r="5" spans="1:25" s="598" customFormat="1" ht="17.25" customHeight="1">
      <c r="A5" s="1003"/>
      <c r="B5" s="624"/>
      <c r="C5" s="665"/>
      <c r="D5" s="1009"/>
      <c r="E5" s="629"/>
      <c r="F5" s="629"/>
      <c r="G5" s="1009"/>
      <c r="H5" s="629"/>
      <c r="I5" s="629"/>
      <c r="J5" s="1009"/>
      <c r="K5" s="668"/>
      <c r="L5" s="624"/>
      <c r="M5" s="653"/>
      <c r="N5" s="668"/>
      <c r="O5" s="624"/>
      <c r="P5" s="1009"/>
      <c r="Q5" s="666"/>
      <c r="R5" s="578"/>
      <c r="S5" s="1011"/>
      <c r="T5" s="669" t="s">
        <v>397</v>
      </c>
      <c r="U5" s="629" t="s">
        <v>399</v>
      </c>
      <c r="V5" s="720" t="s">
        <v>552</v>
      </c>
      <c r="W5" s="859" t="s">
        <v>400</v>
      </c>
      <c r="X5" s="867" t="s">
        <v>682</v>
      </c>
      <c r="Y5" s="1007"/>
    </row>
    <row r="6" spans="1:25" s="598" customFormat="1" ht="17.25" customHeight="1">
      <c r="A6" s="1004"/>
      <c r="B6" s="670" t="s">
        <v>231</v>
      </c>
      <c r="C6" s="670" t="s">
        <v>17</v>
      </c>
      <c r="D6" s="1010"/>
      <c r="E6" s="671" t="s">
        <v>7</v>
      </c>
      <c r="F6" s="671" t="s">
        <v>8</v>
      </c>
      <c r="G6" s="1010"/>
      <c r="H6" s="671" t="s">
        <v>7</v>
      </c>
      <c r="I6" s="671" t="s">
        <v>8</v>
      </c>
      <c r="J6" s="1010"/>
      <c r="K6" s="671" t="s">
        <v>7</v>
      </c>
      <c r="L6" s="672" t="s">
        <v>8</v>
      </c>
      <c r="M6" s="672"/>
      <c r="N6" s="671" t="s">
        <v>7</v>
      </c>
      <c r="O6" s="672" t="s">
        <v>8</v>
      </c>
      <c r="P6" s="1010"/>
      <c r="Q6" s="670" t="s">
        <v>7</v>
      </c>
      <c r="R6" s="670" t="s">
        <v>8</v>
      </c>
      <c r="S6" s="1012"/>
      <c r="T6" s="671" t="s">
        <v>398</v>
      </c>
      <c r="U6" s="671" t="s">
        <v>398</v>
      </c>
      <c r="V6" s="721" t="s">
        <v>553</v>
      </c>
      <c r="W6" s="860" t="s">
        <v>398</v>
      </c>
      <c r="X6" s="721" t="s">
        <v>553</v>
      </c>
      <c r="Y6" s="1008"/>
    </row>
    <row r="7" spans="1:25" s="93" customFormat="1" ht="30" customHeight="1">
      <c r="A7" s="90" t="s">
        <v>440</v>
      </c>
      <c r="B7" s="673">
        <v>47</v>
      </c>
      <c r="C7" s="673">
        <v>204</v>
      </c>
      <c r="D7" s="673">
        <f t="shared" ref="D7:D8" si="0">SUM(E7:F7)</f>
        <v>2895</v>
      </c>
      <c r="E7" s="58">
        <v>1484</v>
      </c>
      <c r="F7" s="58">
        <v>1411</v>
      </c>
      <c r="G7" s="673">
        <v>235</v>
      </c>
      <c r="H7" s="673">
        <v>2</v>
      </c>
      <c r="I7" s="673">
        <v>233</v>
      </c>
      <c r="J7" s="673">
        <v>12</v>
      </c>
      <c r="K7" s="673">
        <v>8</v>
      </c>
      <c r="L7" s="673">
        <v>4</v>
      </c>
      <c r="M7" s="673"/>
      <c r="N7" s="673"/>
      <c r="O7" s="673"/>
      <c r="P7" s="673">
        <v>1237</v>
      </c>
      <c r="Q7" s="673">
        <v>629</v>
      </c>
      <c r="R7" s="673">
        <v>608</v>
      </c>
      <c r="S7" s="673">
        <v>157</v>
      </c>
      <c r="T7" s="673">
        <v>149</v>
      </c>
      <c r="U7" s="673">
        <v>0</v>
      </c>
      <c r="V7" s="673"/>
      <c r="W7" s="673">
        <v>0</v>
      </c>
      <c r="X7" s="673"/>
      <c r="Y7" s="597" t="s">
        <v>440</v>
      </c>
    </row>
    <row r="8" spans="1:25" s="93" customFormat="1" ht="30" customHeight="1">
      <c r="A8" s="90" t="s">
        <v>441</v>
      </c>
      <c r="B8" s="673">
        <v>48</v>
      </c>
      <c r="C8" s="673">
        <v>215</v>
      </c>
      <c r="D8" s="673">
        <f t="shared" si="0"/>
        <v>2983</v>
      </c>
      <c r="E8" s="58">
        <v>1483</v>
      </c>
      <c r="F8" s="58">
        <v>1500</v>
      </c>
      <c r="G8" s="673">
        <v>244</v>
      </c>
      <c r="H8" s="673">
        <v>2</v>
      </c>
      <c r="I8" s="673">
        <v>242</v>
      </c>
      <c r="J8" s="673">
        <v>20</v>
      </c>
      <c r="K8" s="673">
        <v>13</v>
      </c>
      <c r="L8" s="673">
        <v>7</v>
      </c>
      <c r="M8" s="673"/>
      <c r="N8" s="673"/>
      <c r="O8" s="673"/>
      <c r="P8" s="673">
        <v>1143</v>
      </c>
      <c r="Q8" s="673">
        <v>582</v>
      </c>
      <c r="R8" s="673">
        <v>561</v>
      </c>
      <c r="S8" s="673">
        <v>189</v>
      </c>
      <c r="T8" s="673">
        <v>177</v>
      </c>
      <c r="U8" s="673">
        <v>0</v>
      </c>
      <c r="V8" s="673"/>
      <c r="W8" s="673">
        <v>0</v>
      </c>
      <c r="X8" s="673"/>
      <c r="Y8" s="597" t="s">
        <v>455</v>
      </c>
    </row>
    <row r="9" spans="1:25" s="93" customFormat="1" ht="30" customHeight="1">
      <c r="A9" s="95" t="s">
        <v>443</v>
      </c>
      <c r="B9" s="673">
        <v>49</v>
      </c>
      <c r="C9" s="673">
        <v>218</v>
      </c>
      <c r="D9" s="673">
        <v>2880</v>
      </c>
      <c r="E9" s="58">
        <v>1452</v>
      </c>
      <c r="F9" s="58">
        <v>1428</v>
      </c>
      <c r="G9" s="673">
        <v>248</v>
      </c>
      <c r="H9" s="673">
        <v>1</v>
      </c>
      <c r="I9" s="673">
        <v>247</v>
      </c>
      <c r="J9" s="673">
        <v>26</v>
      </c>
      <c r="K9" s="673">
        <v>15</v>
      </c>
      <c r="L9" s="673">
        <v>11</v>
      </c>
      <c r="M9" s="673"/>
      <c r="N9" s="673"/>
      <c r="O9" s="673"/>
      <c r="P9" s="673">
        <v>1219</v>
      </c>
      <c r="Q9" s="673">
        <v>603</v>
      </c>
      <c r="R9" s="673">
        <v>616</v>
      </c>
      <c r="S9" s="673">
        <v>180</v>
      </c>
      <c r="T9" s="673">
        <v>169</v>
      </c>
      <c r="U9" s="673">
        <v>0</v>
      </c>
      <c r="V9" s="673"/>
      <c r="W9" s="673">
        <v>0</v>
      </c>
      <c r="X9" s="673"/>
      <c r="Y9" s="597" t="s">
        <v>443</v>
      </c>
    </row>
    <row r="10" spans="1:25" s="93" customFormat="1" ht="30" customHeight="1">
      <c r="A10" s="878" t="s">
        <v>505</v>
      </c>
      <c r="B10" s="673">
        <v>48</v>
      </c>
      <c r="C10" s="673">
        <v>211</v>
      </c>
      <c r="D10" s="673">
        <v>2703</v>
      </c>
      <c r="E10" s="58">
        <v>1357</v>
      </c>
      <c r="F10" s="58">
        <v>1346</v>
      </c>
      <c r="G10" s="673">
        <v>235</v>
      </c>
      <c r="H10" s="673">
        <v>1</v>
      </c>
      <c r="I10" s="673">
        <v>234</v>
      </c>
      <c r="J10" s="673">
        <v>25</v>
      </c>
      <c r="K10" s="673">
        <v>13</v>
      </c>
      <c r="L10" s="673">
        <v>12</v>
      </c>
      <c r="M10" s="673"/>
      <c r="N10" s="673"/>
      <c r="O10" s="673"/>
      <c r="P10" s="673">
        <v>1229</v>
      </c>
      <c r="Q10" s="673">
        <v>622</v>
      </c>
      <c r="R10" s="673">
        <v>607</v>
      </c>
      <c r="S10" s="673">
        <v>171</v>
      </c>
      <c r="T10" s="673">
        <v>171</v>
      </c>
      <c r="U10" s="673" t="s">
        <v>14</v>
      </c>
      <c r="V10" s="673"/>
      <c r="W10" s="673" t="s">
        <v>14</v>
      </c>
      <c r="X10" s="673"/>
      <c r="Y10" s="597" t="s">
        <v>505</v>
      </c>
    </row>
    <row r="11" spans="1:25" s="93" customFormat="1" ht="30" customHeight="1">
      <c r="A11" s="878" t="s">
        <v>523</v>
      </c>
      <c r="B11" s="673">
        <v>47</v>
      </c>
      <c r="C11" s="673">
        <v>199</v>
      </c>
      <c r="D11" s="673">
        <v>2593</v>
      </c>
      <c r="E11" s="58">
        <v>1302</v>
      </c>
      <c r="F11" s="58">
        <v>1291</v>
      </c>
      <c r="G11" s="673">
        <v>238</v>
      </c>
      <c r="H11" s="673">
        <v>3</v>
      </c>
      <c r="I11" s="673">
        <v>235</v>
      </c>
      <c r="J11" s="673">
        <v>22</v>
      </c>
      <c r="K11" s="673">
        <v>12</v>
      </c>
      <c r="L11" s="673">
        <v>10</v>
      </c>
      <c r="M11" s="673">
        <v>1148</v>
      </c>
      <c r="N11" s="673">
        <v>583</v>
      </c>
      <c r="O11" s="673">
        <v>565</v>
      </c>
      <c r="P11" s="673">
        <v>1139</v>
      </c>
      <c r="Q11" s="673">
        <v>586</v>
      </c>
      <c r="R11" s="673">
        <v>553</v>
      </c>
      <c r="S11" s="673">
        <v>160</v>
      </c>
      <c r="T11" s="673">
        <v>160</v>
      </c>
      <c r="U11" s="673">
        <v>0</v>
      </c>
      <c r="V11" s="673"/>
      <c r="W11" s="673" t="s">
        <v>14</v>
      </c>
      <c r="X11" s="673"/>
      <c r="Y11" s="597" t="s">
        <v>523</v>
      </c>
    </row>
    <row r="12" spans="1:25" s="93" customFormat="1" ht="30" customHeight="1">
      <c r="A12" s="878" t="s">
        <v>524</v>
      </c>
      <c r="B12" s="673">
        <v>49</v>
      </c>
      <c r="C12" s="673">
        <v>181</v>
      </c>
      <c r="D12" s="673">
        <v>2764</v>
      </c>
      <c r="E12" s="58">
        <v>1403</v>
      </c>
      <c r="F12" s="58">
        <v>1361</v>
      </c>
      <c r="G12" s="673">
        <v>255</v>
      </c>
      <c r="H12" s="673">
        <v>4</v>
      </c>
      <c r="I12" s="673">
        <v>251</v>
      </c>
      <c r="J12" s="673">
        <v>20</v>
      </c>
      <c r="K12" s="673">
        <v>9</v>
      </c>
      <c r="L12" s="673">
        <v>11</v>
      </c>
      <c r="M12" s="673">
        <v>1288</v>
      </c>
      <c r="N12" s="673">
        <v>682</v>
      </c>
      <c r="O12" s="673">
        <v>606</v>
      </c>
      <c r="P12" s="673">
        <f t="shared" ref="P12:P13" si="1">Q12+R12</f>
        <v>1005</v>
      </c>
      <c r="Q12" s="673">
        <v>519</v>
      </c>
      <c r="R12" s="673">
        <v>486</v>
      </c>
      <c r="S12" s="673">
        <f t="shared" ref="S12" si="2">T12+U12</f>
        <v>162</v>
      </c>
      <c r="T12" s="673">
        <v>162</v>
      </c>
      <c r="U12" s="673">
        <v>0</v>
      </c>
      <c r="V12" s="673"/>
      <c r="W12" s="673" t="s">
        <v>451</v>
      </c>
      <c r="X12" s="673"/>
      <c r="Y12" s="597" t="s">
        <v>524</v>
      </c>
    </row>
    <row r="13" spans="1:25" s="722" customFormat="1" ht="30" customHeight="1">
      <c r="A13" s="878" t="s">
        <v>549</v>
      </c>
      <c r="B13" s="673">
        <v>46</v>
      </c>
      <c r="C13" s="673">
        <v>176</v>
      </c>
      <c r="D13" s="673">
        <f t="shared" ref="D13" si="3">E13+F13</f>
        <v>2670</v>
      </c>
      <c r="E13" s="58">
        <v>1333</v>
      </c>
      <c r="F13" s="58">
        <v>1337</v>
      </c>
      <c r="G13" s="673">
        <f t="shared" ref="G13" si="4">H13+I13</f>
        <v>252</v>
      </c>
      <c r="H13" s="673">
        <v>5</v>
      </c>
      <c r="I13" s="673">
        <v>247</v>
      </c>
      <c r="J13" s="673">
        <f t="shared" ref="J13" si="5">K13+L13</f>
        <v>21</v>
      </c>
      <c r="K13" s="673">
        <v>12</v>
      </c>
      <c r="L13" s="673">
        <v>9</v>
      </c>
      <c r="M13" s="673">
        <f t="shared" ref="M13" si="6">N13+O13</f>
        <v>1129</v>
      </c>
      <c r="N13" s="673">
        <v>550</v>
      </c>
      <c r="O13" s="673">
        <v>579</v>
      </c>
      <c r="P13" s="673">
        <f t="shared" si="1"/>
        <v>1133</v>
      </c>
      <c r="Q13" s="673">
        <v>552</v>
      </c>
      <c r="R13" s="673">
        <v>581</v>
      </c>
      <c r="S13" s="673">
        <f t="shared" ref="S13" si="7">SUM(T13:W13)</f>
        <v>156</v>
      </c>
      <c r="T13" s="673">
        <v>148</v>
      </c>
      <c r="U13" s="673">
        <v>0</v>
      </c>
      <c r="V13" s="673">
        <v>8</v>
      </c>
      <c r="W13" s="673">
        <v>0</v>
      </c>
      <c r="X13" s="673"/>
      <c r="Y13" s="597" t="s">
        <v>549</v>
      </c>
    </row>
    <row r="14" spans="1:25" s="722" customFormat="1" ht="30" customHeight="1">
      <c r="A14" s="878" t="s">
        <v>674</v>
      </c>
      <c r="B14" s="673">
        <v>47</v>
      </c>
      <c r="C14" s="673">
        <v>180</v>
      </c>
      <c r="D14" s="673">
        <v>2712</v>
      </c>
      <c r="E14" s="58">
        <v>1361</v>
      </c>
      <c r="F14" s="58">
        <v>1351</v>
      </c>
      <c r="G14" s="673">
        <v>267</v>
      </c>
      <c r="H14" s="673">
        <v>7</v>
      </c>
      <c r="I14" s="673">
        <v>260</v>
      </c>
      <c r="J14" s="673">
        <v>20</v>
      </c>
      <c r="K14" s="673">
        <v>13</v>
      </c>
      <c r="L14" s="673">
        <v>7</v>
      </c>
      <c r="M14" s="673">
        <v>1324</v>
      </c>
      <c r="N14" s="673">
        <v>660</v>
      </c>
      <c r="O14" s="673">
        <v>664</v>
      </c>
      <c r="P14" s="673">
        <v>1209</v>
      </c>
      <c r="Q14" s="673">
        <v>612</v>
      </c>
      <c r="R14" s="673">
        <v>597</v>
      </c>
      <c r="S14" s="673">
        <v>156</v>
      </c>
      <c r="T14" s="673">
        <v>148</v>
      </c>
      <c r="U14" s="673">
        <v>0</v>
      </c>
      <c r="V14" s="673">
        <v>8</v>
      </c>
      <c r="W14" s="673">
        <v>0</v>
      </c>
      <c r="X14" s="673"/>
      <c r="Y14" s="597" t="s">
        <v>674</v>
      </c>
    </row>
    <row r="15" spans="1:25" s="722" customFormat="1" ht="30" customHeight="1">
      <c r="A15" s="878" t="s">
        <v>675</v>
      </c>
      <c r="B15" s="673">
        <v>44</v>
      </c>
      <c r="C15" s="673">
        <v>177</v>
      </c>
      <c r="D15" s="673">
        <v>2878</v>
      </c>
      <c r="E15" s="58">
        <v>1420</v>
      </c>
      <c r="F15" s="58">
        <v>1458</v>
      </c>
      <c r="G15" s="673">
        <v>272</v>
      </c>
      <c r="H15" s="673">
        <v>6</v>
      </c>
      <c r="I15" s="673">
        <v>266</v>
      </c>
      <c r="J15" s="673">
        <v>21</v>
      </c>
      <c r="K15" s="673">
        <v>9</v>
      </c>
      <c r="L15" s="673">
        <v>12</v>
      </c>
      <c r="M15" s="673">
        <v>1328</v>
      </c>
      <c r="N15" s="673">
        <v>645</v>
      </c>
      <c r="O15" s="673">
        <v>683</v>
      </c>
      <c r="P15" s="673">
        <v>1161</v>
      </c>
      <c r="Q15" s="673">
        <v>600</v>
      </c>
      <c r="R15" s="673">
        <v>561</v>
      </c>
      <c r="S15" s="673">
        <v>148</v>
      </c>
      <c r="T15" s="673">
        <v>138</v>
      </c>
      <c r="U15" s="673">
        <v>0</v>
      </c>
      <c r="V15" s="673">
        <v>8</v>
      </c>
      <c r="W15" s="673">
        <v>0</v>
      </c>
      <c r="X15" s="673">
        <v>2</v>
      </c>
      <c r="Y15" s="890" t="s">
        <v>675</v>
      </c>
    </row>
    <row r="16" spans="1:25" s="728" customFormat="1" ht="30" customHeight="1">
      <c r="A16" s="752" t="s">
        <v>719</v>
      </c>
      <c r="B16" s="1223">
        <v>44</v>
      </c>
      <c r="C16" s="1223">
        <v>200</v>
      </c>
      <c r="D16" s="1223">
        <f t="shared" ref="D16" si="8">E16+F16</f>
        <v>3057</v>
      </c>
      <c r="E16" s="1223">
        <v>1498</v>
      </c>
      <c r="F16" s="1223">
        <v>1559</v>
      </c>
      <c r="G16" s="1223">
        <f t="shared" ref="G16" si="9">H16+I16</f>
        <v>328</v>
      </c>
      <c r="H16" s="1223">
        <v>6</v>
      </c>
      <c r="I16" s="1223">
        <v>322</v>
      </c>
      <c r="J16" s="1223">
        <f t="shared" ref="J16" si="10">K16+L16</f>
        <v>26</v>
      </c>
      <c r="K16" s="1223">
        <v>10</v>
      </c>
      <c r="L16" s="1223">
        <v>16</v>
      </c>
      <c r="M16" s="1223">
        <f t="shared" ref="M16" si="11">N16+O16</f>
        <v>1497</v>
      </c>
      <c r="N16" s="1224">
        <v>753</v>
      </c>
      <c r="O16" s="1224">
        <v>744</v>
      </c>
      <c r="P16" s="1223">
        <f t="shared" ref="P16" si="12">Q16+R16</f>
        <v>1234</v>
      </c>
      <c r="Q16" s="1224">
        <v>633</v>
      </c>
      <c r="R16" s="1224">
        <v>601</v>
      </c>
      <c r="S16" s="1223">
        <f t="shared" ref="S16" si="13">SUM(T16:X16)</f>
        <v>175</v>
      </c>
      <c r="T16" s="1223">
        <v>157</v>
      </c>
      <c r="U16" s="1223">
        <v>1</v>
      </c>
      <c r="V16" s="1223">
        <v>9</v>
      </c>
      <c r="W16" s="1223">
        <v>0</v>
      </c>
      <c r="X16" s="1223">
        <v>8</v>
      </c>
      <c r="Y16" s="931" t="s">
        <v>719</v>
      </c>
    </row>
    <row r="17" spans="1:25" s="728" customFormat="1" ht="13.5">
      <c r="A17" s="723" t="s">
        <v>554</v>
      </c>
      <c r="B17" s="725"/>
      <c r="C17" s="725"/>
      <c r="D17" s="725"/>
      <c r="E17" s="725"/>
      <c r="F17" s="725"/>
      <c r="G17" s="725"/>
      <c r="H17" s="725"/>
      <c r="I17" s="725"/>
      <c r="J17" s="725"/>
      <c r="K17" s="725"/>
      <c r="L17" s="725"/>
      <c r="M17" s="725"/>
      <c r="N17" s="726"/>
      <c r="O17" s="726"/>
      <c r="P17" s="725"/>
      <c r="Q17" s="726"/>
      <c r="R17" s="726"/>
      <c r="S17" s="725"/>
      <c r="T17" s="725"/>
      <c r="U17" s="725"/>
      <c r="V17" s="725"/>
      <c r="W17" s="725"/>
      <c r="X17" s="725"/>
      <c r="Y17" s="727"/>
    </row>
    <row r="18" spans="1:25" s="728" customFormat="1" ht="13.5">
      <c r="A18" s="723" t="s">
        <v>555</v>
      </c>
      <c r="B18" s="725"/>
      <c r="C18" s="725"/>
      <c r="D18" s="725"/>
      <c r="E18" s="725"/>
      <c r="F18" s="725"/>
      <c r="G18" s="725"/>
      <c r="H18" s="725"/>
      <c r="I18" s="725"/>
      <c r="J18" s="725"/>
      <c r="K18" s="725"/>
      <c r="L18" s="725"/>
      <c r="M18" s="725"/>
      <c r="N18" s="726"/>
      <c r="O18" s="726"/>
      <c r="P18" s="725"/>
      <c r="Q18" s="726"/>
      <c r="R18" s="726"/>
      <c r="S18" s="725"/>
      <c r="T18" s="725"/>
      <c r="U18" s="725"/>
      <c r="V18" s="725"/>
      <c r="W18" s="725"/>
      <c r="X18" s="725"/>
      <c r="Y18" s="727"/>
    </row>
    <row r="19" spans="1:25" s="728" customFormat="1" ht="13.5">
      <c r="A19" s="724" t="s">
        <v>556</v>
      </c>
      <c r="B19" s="725"/>
      <c r="C19" s="725"/>
      <c r="D19" s="725"/>
      <c r="E19" s="725"/>
      <c r="F19" s="725"/>
      <c r="G19" s="725"/>
      <c r="H19" s="725"/>
      <c r="I19" s="725"/>
      <c r="J19" s="725"/>
      <c r="K19" s="725"/>
      <c r="L19" s="725"/>
      <c r="M19" s="725"/>
      <c r="N19" s="726"/>
      <c r="O19" s="726"/>
      <c r="P19" s="725"/>
      <c r="Q19" s="726"/>
      <c r="R19" s="726"/>
      <c r="S19" s="725"/>
      <c r="T19" s="725"/>
      <c r="U19" s="725"/>
      <c r="V19" s="725"/>
      <c r="W19" s="725"/>
      <c r="X19" s="725"/>
      <c r="Y19" s="727"/>
    </row>
    <row r="20" spans="1:25" s="728" customFormat="1" ht="13.5">
      <c r="A20" s="724" t="s">
        <v>695</v>
      </c>
      <c r="B20" s="725"/>
      <c r="C20" s="725"/>
      <c r="D20" s="725"/>
      <c r="E20" s="725"/>
      <c r="F20" s="725"/>
      <c r="G20" s="725"/>
      <c r="H20" s="725"/>
      <c r="I20" s="725"/>
      <c r="J20" s="725"/>
      <c r="K20" s="725"/>
      <c r="L20" s="725"/>
      <c r="M20" s="725"/>
      <c r="N20" s="726"/>
      <c r="O20" s="726"/>
      <c r="P20" s="725"/>
      <c r="Q20" s="726"/>
      <c r="R20" s="726"/>
      <c r="S20" s="725"/>
      <c r="T20" s="725"/>
      <c r="U20" s="725"/>
      <c r="V20" s="725"/>
      <c r="W20" s="725"/>
      <c r="X20" s="725"/>
      <c r="Y20" s="727"/>
    </row>
    <row r="21" spans="1:25" s="352" customFormat="1" ht="13.5">
      <c r="A21" s="352" t="s">
        <v>416</v>
      </c>
      <c r="B21" s="601"/>
      <c r="C21" s="601"/>
      <c r="D21" s="58"/>
      <c r="E21" s="601"/>
      <c r="F21" s="601"/>
      <c r="G21" s="601"/>
      <c r="H21" s="601"/>
      <c r="I21" s="601"/>
      <c r="J21" s="601"/>
      <c r="K21" s="674"/>
      <c r="L21" s="601"/>
      <c r="M21" s="601"/>
      <c r="N21" s="601"/>
      <c r="O21" s="601"/>
      <c r="P21" s="601"/>
      <c r="Q21" s="601"/>
      <c r="R21" s="601"/>
      <c r="Y21" s="602" t="s">
        <v>418</v>
      </c>
    </row>
    <row r="22" spans="1:25">
      <c r="S22" s="168"/>
      <c r="T22" s="168"/>
      <c r="U22" s="168"/>
      <c r="V22" s="168"/>
      <c r="W22" s="168"/>
      <c r="X22" s="168"/>
    </row>
    <row r="23" spans="1:25">
      <c r="S23" s="168"/>
      <c r="T23" s="168"/>
      <c r="U23" s="168"/>
      <c r="V23" s="168"/>
      <c r="W23" s="168"/>
      <c r="X23" s="168"/>
    </row>
    <row r="24" spans="1:25">
      <c r="S24" s="168"/>
      <c r="T24" s="168"/>
      <c r="U24" s="168"/>
      <c r="V24" s="168"/>
      <c r="W24" s="168"/>
      <c r="X24" s="168"/>
    </row>
    <row r="25" spans="1:25">
      <c r="B25" s="85"/>
      <c r="C25" s="85"/>
      <c r="D25" s="85"/>
      <c r="E25" s="85"/>
      <c r="F25" s="85"/>
      <c r="G25" s="85"/>
      <c r="S25" s="168"/>
      <c r="T25" s="168"/>
      <c r="U25" s="168"/>
      <c r="V25" s="168"/>
      <c r="W25" s="168"/>
      <c r="X25" s="168"/>
    </row>
    <row r="26" spans="1:25">
      <c r="S26" s="168"/>
      <c r="T26" s="168"/>
      <c r="U26" s="168"/>
      <c r="V26" s="168"/>
      <c r="W26" s="168"/>
      <c r="X26" s="168"/>
    </row>
    <row r="27" spans="1:25">
      <c r="S27" s="168"/>
      <c r="T27" s="168"/>
      <c r="U27" s="168"/>
      <c r="V27" s="168"/>
      <c r="W27" s="168"/>
      <c r="X27" s="168"/>
    </row>
    <row r="28" spans="1:25">
      <c r="S28" s="168"/>
      <c r="T28" s="168"/>
      <c r="U28" s="168"/>
      <c r="V28" s="168"/>
      <c r="W28" s="168"/>
      <c r="X28" s="168"/>
    </row>
    <row r="29" spans="1:25">
      <c r="S29" s="168"/>
      <c r="T29" s="168"/>
      <c r="U29" s="168"/>
      <c r="V29" s="168"/>
      <c r="W29" s="168"/>
      <c r="X29" s="168"/>
    </row>
    <row r="30" spans="1:25">
      <c r="S30" s="168"/>
      <c r="T30" s="168"/>
      <c r="U30" s="168"/>
      <c r="V30" s="168"/>
      <c r="W30" s="168"/>
      <c r="X30" s="168"/>
    </row>
    <row r="31" spans="1:25">
      <c r="S31" s="168"/>
      <c r="T31" s="168"/>
      <c r="U31" s="168"/>
      <c r="V31" s="168"/>
      <c r="W31" s="168"/>
      <c r="X31" s="168"/>
    </row>
    <row r="32" spans="1:25">
      <c r="S32" s="168"/>
      <c r="T32" s="168"/>
      <c r="U32" s="168"/>
      <c r="V32" s="168"/>
      <c r="W32" s="168"/>
      <c r="X32" s="168"/>
    </row>
    <row r="33" spans="1:25">
      <c r="S33" s="168"/>
      <c r="T33" s="168"/>
      <c r="U33" s="168"/>
      <c r="V33" s="168"/>
      <c r="W33" s="168"/>
      <c r="X33" s="168"/>
    </row>
    <row r="34" spans="1:25">
      <c r="S34" s="168"/>
      <c r="T34" s="168"/>
      <c r="U34" s="168"/>
      <c r="V34" s="168"/>
      <c r="W34" s="168"/>
      <c r="X34" s="168"/>
    </row>
    <row r="35" spans="1:25">
      <c r="S35" s="168"/>
      <c r="T35" s="168"/>
      <c r="U35" s="168"/>
      <c r="V35" s="168"/>
      <c r="W35" s="168"/>
      <c r="X35" s="168"/>
    </row>
    <row r="36" spans="1:25">
      <c r="A36" s="160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8"/>
      <c r="T36" s="168"/>
      <c r="U36" s="168"/>
      <c r="V36" s="168"/>
      <c r="W36" s="168"/>
      <c r="X36" s="168"/>
      <c r="Y36" s="160"/>
    </row>
    <row r="37" spans="1:25">
      <c r="A37" s="160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8"/>
      <c r="T37" s="168"/>
      <c r="U37" s="168"/>
      <c r="V37" s="168"/>
      <c r="W37" s="168"/>
      <c r="X37" s="168"/>
      <c r="Y37" s="160"/>
    </row>
    <row r="38" spans="1:25">
      <c r="A38" s="160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8"/>
      <c r="T38" s="168"/>
      <c r="U38" s="168"/>
      <c r="V38" s="168"/>
      <c r="W38" s="168"/>
      <c r="X38" s="168"/>
      <c r="Y38" s="160"/>
    </row>
    <row r="39" spans="1:25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8"/>
      <c r="T39" s="168"/>
      <c r="U39" s="168"/>
      <c r="V39" s="168"/>
      <c r="W39" s="168"/>
      <c r="X39" s="168"/>
      <c r="Y39" s="160"/>
    </row>
  </sheetData>
  <mergeCells count="9">
    <mergeCell ref="A3:A6"/>
    <mergeCell ref="J3:L3"/>
    <mergeCell ref="Y3:Y6"/>
    <mergeCell ref="P4:P6"/>
    <mergeCell ref="S4:S6"/>
    <mergeCell ref="G4:G6"/>
    <mergeCell ref="J4:J6"/>
    <mergeCell ref="D4:D6"/>
    <mergeCell ref="M3:O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W20"/>
  <sheetViews>
    <sheetView view="pageBreakPreview" zoomScaleSheetLayoutView="100" workbookViewId="0">
      <pane xSplit="1" ySplit="6" topLeftCell="B7" activePane="bottomRight" state="frozen"/>
      <selection activeCell="J24" sqref="I24:J24"/>
      <selection pane="topRight" activeCell="J24" sqref="I24:J24"/>
      <selection pane="bottomLeft" activeCell="J24" sqref="I24:J24"/>
      <selection pane="bottomRight" activeCell="G11" sqref="G11"/>
    </sheetView>
  </sheetViews>
  <sheetFormatPr defaultRowHeight="17.25"/>
  <cols>
    <col min="1" max="1" width="9.875" style="604" customWidth="1"/>
    <col min="2" max="2" width="7.125" style="604" customWidth="1"/>
    <col min="3" max="3" width="5.875" style="604" customWidth="1"/>
    <col min="4" max="4" width="7" style="604" customWidth="1"/>
    <col min="5" max="5" width="9.625" style="604" customWidth="1"/>
    <col min="6" max="6" width="7" style="604" customWidth="1"/>
    <col min="7" max="7" width="7.5" style="604" customWidth="1"/>
    <col min="8" max="8" width="8.625" style="604" customWidth="1"/>
    <col min="9" max="9" width="6.125" style="604" customWidth="1"/>
    <col min="10" max="10" width="6.875" style="160" customWidth="1"/>
    <col min="11" max="11" width="6" style="604" customWidth="1"/>
    <col min="12" max="13" width="5.375" style="604" customWidth="1"/>
    <col min="14" max="14" width="8.25" style="604" customWidth="1"/>
    <col min="15" max="17" width="7.375" style="604" bestFit="1" customWidth="1"/>
    <col min="18" max="18" width="7.5" style="604" customWidth="1"/>
    <col min="19" max="19" width="6.875" style="604" customWidth="1"/>
    <col min="20" max="20" width="9.125" style="604" customWidth="1"/>
    <col min="21" max="21" width="8.625" style="604" customWidth="1"/>
    <col min="22" max="22" width="10" style="604" customWidth="1"/>
    <col min="23" max="23" width="9.375" style="604" customWidth="1"/>
    <col min="24" max="16384" width="9" style="160"/>
  </cols>
  <sheetData>
    <row r="1" spans="1:23" s="573" customFormat="1" ht="20.100000000000001" customHeight="1">
      <c r="A1" s="657" t="s">
        <v>62</v>
      </c>
      <c r="B1" s="657"/>
      <c r="C1" s="657"/>
      <c r="D1" s="657"/>
      <c r="E1" s="657"/>
      <c r="F1" s="657"/>
      <c r="G1" s="657"/>
      <c r="H1" s="657"/>
      <c r="I1" s="657"/>
      <c r="J1" s="569"/>
      <c r="K1" s="657" t="s">
        <v>80</v>
      </c>
      <c r="L1" s="657"/>
      <c r="M1" s="675"/>
      <c r="N1" s="675"/>
      <c r="O1" s="675"/>
      <c r="P1" s="657"/>
      <c r="Q1" s="657"/>
      <c r="R1" s="657"/>
      <c r="S1" s="657"/>
      <c r="T1" s="657"/>
      <c r="U1" s="675"/>
      <c r="V1" s="675"/>
      <c r="W1" s="657"/>
    </row>
    <row r="2" spans="1:23" s="62" customFormat="1" ht="20.100000000000001" customHeight="1" thickBot="1">
      <c r="A2" s="1016" t="s">
        <v>585</v>
      </c>
      <c r="B2" s="1016"/>
      <c r="C2" s="570"/>
      <c r="D2" s="570"/>
      <c r="E2" s="570"/>
      <c r="F2" s="570"/>
      <c r="G2" s="570"/>
      <c r="H2" s="570"/>
      <c r="I2" s="570"/>
      <c r="J2" s="570"/>
      <c r="K2" s="574"/>
      <c r="L2" s="570"/>
      <c r="M2" s="570"/>
      <c r="Q2" s="570"/>
      <c r="R2" s="570"/>
      <c r="S2" s="570"/>
      <c r="T2" s="570"/>
      <c r="U2" s="570"/>
      <c r="V2" s="570"/>
      <c r="W2" s="611" t="s">
        <v>584</v>
      </c>
    </row>
    <row r="3" spans="1:23" s="352" customFormat="1" ht="20.25" customHeight="1" thickTop="1">
      <c r="A3" s="1018" t="s">
        <v>55</v>
      </c>
      <c r="B3" s="580" t="s">
        <v>56</v>
      </c>
      <c r="C3" s="632"/>
      <c r="D3" s="659" t="s">
        <v>16</v>
      </c>
      <c r="E3" s="583" t="s">
        <v>57</v>
      </c>
      <c r="F3" s="580"/>
      <c r="G3" s="632"/>
      <c r="H3" s="994" t="s">
        <v>587</v>
      </c>
      <c r="I3" s="999"/>
      <c r="J3" s="999"/>
      <c r="K3" s="676" t="s">
        <v>588</v>
      </c>
      <c r="L3" s="580"/>
      <c r="M3" s="580"/>
      <c r="N3" s="1025" t="s">
        <v>586</v>
      </c>
      <c r="O3" s="1026"/>
      <c r="P3" s="1027"/>
      <c r="Q3" s="982" t="s">
        <v>746</v>
      </c>
      <c r="R3" s="983"/>
      <c r="S3" s="983"/>
      <c r="T3" s="1029" t="s">
        <v>589</v>
      </c>
      <c r="U3" s="1029" t="s">
        <v>736</v>
      </c>
      <c r="V3" s="1033" t="s">
        <v>740</v>
      </c>
      <c r="W3" s="1020" t="s">
        <v>81</v>
      </c>
    </row>
    <row r="4" spans="1:23" s="352" customFormat="1" ht="20.25" customHeight="1">
      <c r="A4" s="1018"/>
      <c r="B4" s="1023" t="s">
        <v>429</v>
      </c>
      <c r="C4" s="1024"/>
      <c r="D4" s="580"/>
      <c r="E4" s="583" t="s">
        <v>1</v>
      </c>
      <c r="F4" s="627"/>
      <c r="G4" s="628"/>
      <c r="H4" s="995" t="s">
        <v>19</v>
      </c>
      <c r="I4" s="1017"/>
      <c r="J4" s="1017"/>
      <c r="K4" s="583" t="s">
        <v>20</v>
      </c>
      <c r="L4" s="627"/>
      <c r="M4" s="627"/>
      <c r="N4" s="995" t="s">
        <v>558</v>
      </c>
      <c r="O4" s="1017"/>
      <c r="P4" s="1028"/>
      <c r="Q4" s="1031" t="s">
        <v>735</v>
      </c>
      <c r="R4" s="1031"/>
      <c r="S4" s="1032"/>
      <c r="T4" s="1030"/>
      <c r="U4" s="1030"/>
      <c r="V4" s="1009"/>
      <c r="W4" s="1018"/>
    </row>
    <row r="5" spans="1:23" s="352" customFormat="1" ht="20.25" customHeight="1">
      <c r="A5" s="1018"/>
      <c r="B5" s="666" t="s">
        <v>58</v>
      </c>
      <c r="C5" s="666" t="s">
        <v>59</v>
      </c>
      <c r="D5" s="578" t="s">
        <v>430</v>
      </c>
      <c r="E5" s="1011"/>
      <c r="F5" s="563" t="s">
        <v>3</v>
      </c>
      <c r="G5" s="666" t="s">
        <v>4</v>
      </c>
      <c r="H5" s="1011"/>
      <c r="I5" s="563" t="s">
        <v>3</v>
      </c>
      <c r="J5" s="966" t="s">
        <v>4</v>
      </c>
      <c r="K5" s="1021"/>
      <c r="L5" s="563" t="s">
        <v>3</v>
      </c>
      <c r="M5" s="975" t="s">
        <v>4</v>
      </c>
      <c r="N5" s="966"/>
      <c r="O5" s="563" t="s">
        <v>3</v>
      </c>
      <c r="P5" s="666" t="s">
        <v>4</v>
      </c>
      <c r="R5" s="563" t="s">
        <v>3</v>
      </c>
      <c r="S5" s="666" t="s">
        <v>4</v>
      </c>
      <c r="T5" s="981" t="s">
        <v>732</v>
      </c>
      <c r="U5" s="981" t="s">
        <v>732</v>
      </c>
      <c r="V5" s="1009" t="s">
        <v>79</v>
      </c>
      <c r="W5" s="1018"/>
    </row>
    <row r="6" spans="1:23" s="352" customFormat="1" ht="28.5" customHeight="1">
      <c r="A6" s="1019"/>
      <c r="B6" s="670" t="s">
        <v>9</v>
      </c>
      <c r="C6" s="670" t="s">
        <v>24</v>
      </c>
      <c r="D6" s="670" t="s">
        <v>78</v>
      </c>
      <c r="E6" s="1012"/>
      <c r="F6" s="671" t="s">
        <v>7</v>
      </c>
      <c r="G6" s="670" t="s">
        <v>8</v>
      </c>
      <c r="H6" s="1012"/>
      <c r="I6" s="671" t="s">
        <v>7</v>
      </c>
      <c r="J6" s="967" t="s">
        <v>8</v>
      </c>
      <c r="K6" s="1022"/>
      <c r="L6" s="671" t="s">
        <v>7</v>
      </c>
      <c r="M6" s="968" t="s">
        <v>8</v>
      </c>
      <c r="N6" s="967"/>
      <c r="O6" s="671" t="s">
        <v>7</v>
      </c>
      <c r="P6" s="670" t="s">
        <v>8</v>
      </c>
      <c r="Q6" s="730" t="s">
        <v>507</v>
      </c>
      <c r="R6" s="629" t="s">
        <v>7</v>
      </c>
      <c r="S6" s="666" t="s">
        <v>8</v>
      </c>
      <c r="T6" s="984" t="s">
        <v>733</v>
      </c>
      <c r="U6" s="984" t="s">
        <v>734</v>
      </c>
      <c r="V6" s="1010"/>
      <c r="W6" s="1019"/>
    </row>
    <row r="7" spans="1:23" s="93" customFormat="1" ht="30" customHeight="1">
      <c r="A7" s="759" t="s">
        <v>440</v>
      </c>
      <c r="B7" s="91">
        <v>32</v>
      </c>
      <c r="C7" s="91">
        <v>1</v>
      </c>
      <c r="D7" s="91">
        <v>565</v>
      </c>
      <c r="E7" s="91">
        <v>13048</v>
      </c>
      <c r="F7" s="91">
        <v>6772</v>
      </c>
      <c r="G7" s="91">
        <v>6276</v>
      </c>
      <c r="H7" s="91">
        <v>833</v>
      </c>
      <c r="I7" s="91">
        <v>229</v>
      </c>
      <c r="J7" s="91">
        <v>604</v>
      </c>
      <c r="K7" s="91">
        <v>100</v>
      </c>
      <c r="L7" s="91">
        <v>42</v>
      </c>
      <c r="M7" s="91">
        <v>58</v>
      </c>
      <c r="N7" s="91">
        <v>2219</v>
      </c>
      <c r="O7" s="756">
        <v>0</v>
      </c>
      <c r="P7" s="756">
        <v>0</v>
      </c>
      <c r="Q7" s="729">
        <v>0</v>
      </c>
      <c r="R7" s="729">
        <v>0</v>
      </c>
      <c r="S7" s="729">
        <v>0</v>
      </c>
      <c r="T7" s="91">
        <v>406413</v>
      </c>
      <c r="U7" s="91">
        <v>208819</v>
      </c>
      <c r="V7" s="91">
        <v>784</v>
      </c>
      <c r="W7" s="92" t="s">
        <v>440</v>
      </c>
    </row>
    <row r="8" spans="1:23" s="93" customFormat="1" ht="30" customHeight="1">
      <c r="A8" s="759" t="s">
        <v>441</v>
      </c>
      <c r="B8" s="91">
        <v>32</v>
      </c>
      <c r="C8" s="91">
        <v>1</v>
      </c>
      <c r="D8" s="91">
        <v>555</v>
      </c>
      <c r="E8" s="91">
        <v>13026</v>
      </c>
      <c r="F8" s="91">
        <v>6720</v>
      </c>
      <c r="G8" s="91">
        <v>6306</v>
      </c>
      <c r="H8" s="91">
        <v>838</v>
      </c>
      <c r="I8" s="91">
        <v>243</v>
      </c>
      <c r="J8" s="91">
        <v>595</v>
      </c>
      <c r="K8" s="91">
        <v>97</v>
      </c>
      <c r="L8" s="91">
        <v>43</v>
      </c>
      <c r="M8" s="91">
        <v>54</v>
      </c>
      <c r="N8" s="91">
        <v>2169</v>
      </c>
      <c r="O8" s="756">
        <v>0</v>
      </c>
      <c r="P8" s="756">
        <v>0</v>
      </c>
      <c r="Q8" s="729">
        <v>0</v>
      </c>
      <c r="R8" s="729">
        <v>0</v>
      </c>
      <c r="S8" s="729">
        <v>0</v>
      </c>
      <c r="T8" s="91">
        <v>408042</v>
      </c>
      <c r="U8" s="91">
        <v>209108</v>
      </c>
      <c r="V8" s="91">
        <v>785</v>
      </c>
      <c r="W8" s="92" t="s">
        <v>441</v>
      </c>
    </row>
    <row r="9" spans="1:23" s="93" customFormat="1" ht="30" customHeight="1">
      <c r="A9" s="870" t="s">
        <v>444</v>
      </c>
      <c r="B9" s="91">
        <v>33</v>
      </c>
      <c r="C9" s="91">
        <v>1</v>
      </c>
      <c r="D9" s="91">
        <v>571</v>
      </c>
      <c r="E9" s="91">
        <v>13088</v>
      </c>
      <c r="F9" s="91">
        <v>6668</v>
      </c>
      <c r="G9" s="91">
        <v>6420</v>
      </c>
      <c r="H9" s="91">
        <v>862</v>
      </c>
      <c r="I9" s="91">
        <v>262</v>
      </c>
      <c r="J9" s="91">
        <v>600</v>
      </c>
      <c r="K9" s="91">
        <v>110</v>
      </c>
      <c r="L9" s="91">
        <v>44</v>
      </c>
      <c r="M9" s="91">
        <v>66</v>
      </c>
      <c r="N9" s="91">
        <v>2070</v>
      </c>
      <c r="O9" s="756">
        <v>0</v>
      </c>
      <c r="P9" s="756">
        <v>0</v>
      </c>
      <c r="Q9" s="729">
        <v>0</v>
      </c>
      <c r="R9" s="729">
        <v>0</v>
      </c>
      <c r="S9" s="729">
        <v>0</v>
      </c>
      <c r="T9" s="91">
        <v>422131</v>
      </c>
      <c r="U9" s="91">
        <v>222605</v>
      </c>
      <c r="V9" s="91">
        <v>834</v>
      </c>
      <c r="W9" s="92" t="s">
        <v>442</v>
      </c>
    </row>
    <row r="10" spans="1:23" s="93" customFormat="1" ht="30" customHeight="1">
      <c r="A10" s="870" t="s">
        <v>505</v>
      </c>
      <c r="B10" s="91">
        <v>33</v>
      </c>
      <c r="C10" s="91">
        <v>1</v>
      </c>
      <c r="D10" s="91">
        <v>594</v>
      </c>
      <c r="E10" s="91">
        <v>13531</v>
      </c>
      <c r="F10" s="91">
        <v>6845</v>
      </c>
      <c r="G10" s="91">
        <v>6686</v>
      </c>
      <c r="H10" s="91">
        <v>889</v>
      </c>
      <c r="I10" s="91">
        <v>276</v>
      </c>
      <c r="J10" s="91">
        <v>613</v>
      </c>
      <c r="K10" s="91">
        <v>105</v>
      </c>
      <c r="L10" s="91">
        <v>37</v>
      </c>
      <c r="M10" s="91">
        <v>68</v>
      </c>
      <c r="N10" s="91">
        <v>2146</v>
      </c>
      <c r="O10" s="756">
        <v>0</v>
      </c>
      <c r="P10" s="756">
        <v>0</v>
      </c>
      <c r="Q10" s="729">
        <v>0</v>
      </c>
      <c r="R10" s="729">
        <v>0</v>
      </c>
      <c r="S10" s="729">
        <v>0</v>
      </c>
      <c r="T10" s="91">
        <v>417138</v>
      </c>
      <c r="U10" s="91">
        <v>222221</v>
      </c>
      <c r="V10" s="91">
        <v>835</v>
      </c>
      <c r="W10" s="92" t="s">
        <v>505</v>
      </c>
    </row>
    <row r="11" spans="1:23" s="93" customFormat="1" ht="30" customHeight="1">
      <c r="A11" s="870" t="s">
        <v>523</v>
      </c>
      <c r="B11" s="91">
        <v>34</v>
      </c>
      <c r="C11" s="91">
        <v>1</v>
      </c>
      <c r="D11" s="91">
        <v>601</v>
      </c>
      <c r="E11" s="91">
        <v>13384</v>
      </c>
      <c r="F11" s="91">
        <v>6723</v>
      </c>
      <c r="G11" s="91">
        <v>6661</v>
      </c>
      <c r="H11" s="91">
        <v>901</v>
      </c>
      <c r="I11" s="91">
        <v>273</v>
      </c>
      <c r="J11" s="91">
        <v>628</v>
      </c>
      <c r="K11" s="91">
        <v>102</v>
      </c>
      <c r="L11" s="91">
        <v>35</v>
      </c>
      <c r="M11" s="91">
        <v>67</v>
      </c>
      <c r="N11" s="91">
        <v>2340</v>
      </c>
      <c r="O11" s="756">
        <v>0</v>
      </c>
      <c r="P11" s="756">
        <v>0</v>
      </c>
      <c r="Q11" s="91">
        <v>2059</v>
      </c>
      <c r="R11" s="729">
        <v>0</v>
      </c>
      <c r="S11" s="729">
        <v>0</v>
      </c>
      <c r="T11" s="91">
        <v>426783</v>
      </c>
      <c r="U11" s="91">
        <v>237359</v>
      </c>
      <c r="V11" s="91">
        <v>858</v>
      </c>
      <c r="W11" s="92" t="s">
        <v>523</v>
      </c>
    </row>
    <row r="12" spans="1:23" s="93" customFormat="1" ht="30" customHeight="1">
      <c r="A12" s="92" t="s">
        <v>525</v>
      </c>
      <c r="B12" s="753">
        <v>35</v>
      </c>
      <c r="C12" s="754">
        <v>1</v>
      </c>
      <c r="D12" s="753">
        <v>625</v>
      </c>
      <c r="E12" s="58">
        <v>14037</v>
      </c>
      <c r="F12" s="755">
        <v>7119</v>
      </c>
      <c r="G12" s="755">
        <v>6918</v>
      </c>
      <c r="H12" s="58">
        <v>945</v>
      </c>
      <c r="I12" s="753">
        <v>253</v>
      </c>
      <c r="J12" s="755">
        <v>692</v>
      </c>
      <c r="K12" s="58">
        <v>114</v>
      </c>
      <c r="L12" s="756">
        <v>41</v>
      </c>
      <c r="M12" s="756">
        <v>73</v>
      </c>
      <c r="N12" s="756">
        <v>2286</v>
      </c>
      <c r="O12" s="756">
        <v>0</v>
      </c>
      <c r="P12" s="756">
        <v>0</v>
      </c>
      <c r="Q12" s="756">
        <v>2219</v>
      </c>
      <c r="R12" s="756">
        <v>0</v>
      </c>
      <c r="S12" s="756">
        <v>0</v>
      </c>
      <c r="T12" s="757">
        <v>437797</v>
      </c>
      <c r="U12" s="757">
        <v>251792</v>
      </c>
      <c r="V12" s="756">
        <v>911</v>
      </c>
      <c r="W12" s="92" t="s">
        <v>525</v>
      </c>
    </row>
    <row r="13" spans="1:23" s="93" customFormat="1" ht="30" customHeight="1">
      <c r="A13" s="92" t="s">
        <v>557</v>
      </c>
      <c r="B13" s="753">
        <v>35</v>
      </c>
      <c r="C13" s="754">
        <v>1</v>
      </c>
      <c r="D13" s="753">
        <v>649</v>
      </c>
      <c r="E13" s="58">
        <v>13987</v>
      </c>
      <c r="F13" s="755">
        <v>7076</v>
      </c>
      <c r="G13" s="755">
        <v>6911</v>
      </c>
      <c r="H13" s="58">
        <v>967</v>
      </c>
      <c r="I13" s="753">
        <v>255</v>
      </c>
      <c r="J13" s="755">
        <v>712</v>
      </c>
      <c r="K13" s="58">
        <v>110</v>
      </c>
      <c r="L13" s="756">
        <v>41</v>
      </c>
      <c r="M13" s="756">
        <v>69</v>
      </c>
      <c r="N13" s="756">
        <v>2276</v>
      </c>
      <c r="O13" s="756">
        <v>1144</v>
      </c>
      <c r="P13" s="756">
        <v>1132</v>
      </c>
      <c r="Q13" s="756">
        <v>2217</v>
      </c>
      <c r="R13" s="756">
        <v>1113</v>
      </c>
      <c r="S13" s="756">
        <v>1104</v>
      </c>
      <c r="T13" s="757">
        <v>437972</v>
      </c>
      <c r="U13" s="757">
        <v>254885</v>
      </c>
      <c r="V13" s="756">
        <v>911</v>
      </c>
      <c r="W13" s="92" t="s">
        <v>557</v>
      </c>
    </row>
    <row r="14" spans="1:23" s="93" customFormat="1" ht="30" customHeight="1">
      <c r="A14" s="92" t="s">
        <v>674</v>
      </c>
      <c r="B14" s="753">
        <v>36</v>
      </c>
      <c r="C14" s="754">
        <v>1</v>
      </c>
      <c r="D14" s="753">
        <v>694</v>
      </c>
      <c r="E14" s="58">
        <v>14770</v>
      </c>
      <c r="F14" s="755">
        <v>7488</v>
      </c>
      <c r="G14" s="755">
        <v>7282</v>
      </c>
      <c r="H14" s="58">
        <v>1048</v>
      </c>
      <c r="I14" s="753">
        <v>268</v>
      </c>
      <c r="J14" s="755">
        <v>780</v>
      </c>
      <c r="K14" s="58">
        <v>112</v>
      </c>
      <c r="L14" s="756">
        <v>39</v>
      </c>
      <c r="M14" s="756">
        <v>73</v>
      </c>
      <c r="N14" s="756">
        <v>2409</v>
      </c>
      <c r="O14" s="756">
        <v>1204</v>
      </c>
      <c r="P14" s="756">
        <v>1205</v>
      </c>
      <c r="Q14" s="756">
        <v>2405</v>
      </c>
      <c r="R14" s="756">
        <v>1220</v>
      </c>
      <c r="S14" s="756">
        <v>1185</v>
      </c>
      <c r="T14" s="757">
        <v>449906</v>
      </c>
      <c r="U14" s="757">
        <v>269019</v>
      </c>
      <c r="V14" s="756">
        <v>970</v>
      </c>
      <c r="W14" s="92" t="s">
        <v>674</v>
      </c>
    </row>
    <row r="15" spans="1:23" s="93" customFormat="1" ht="30" customHeight="1">
      <c r="A15" s="888" t="s">
        <v>676</v>
      </c>
      <c r="B15" s="753">
        <v>36</v>
      </c>
      <c r="C15" s="754">
        <v>1</v>
      </c>
      <c r="D15" s="753">
        <v>754</v>
      </c>
      <c r="E15" s="58">
        <v>15843</v>
      </c>
      <c r="F15" s="755">
        <v>8028</v>
      </c>
      <c r="G15" s="755">
        <v>7815</v>
      </c>
      <c r="H15" s="58">
        <v>1144</v>
      </c>
      <c r="I15" s="753">
        <v>308</v>
      </c>
      <c r="J15" s="755">
        <v>836</v>
      </c>
      <c r="K15" s="58">
        <v>121</v>
      </c>
      <c r="L15" s="756">
        <v>45</v>
      </c>
      <c r="M15" s="756">
        <v>76</v>
      </c>
      <c r="N15" s="756">
        <v>2609</v>
      </c>
      <c r="O15" s="756">
        <v>1309</v>
      </c>
      <c r="P15" s="756">
        <v>1300</v>
      </c>
      <c r="Q15" s="756">
        <v>2396</v>
      </c>
      <c r="R15" s="756">
        <v>1211</v>
      </c>
      <c r="S15" s="756">
        <v>1185</v>
      </c>
      <c r="T15" s="757">
        <v>449933</v>
      </c>
      <c r="U15" s="757">
        <v>272609</v>
      </c>
      <c r="V15" s="756">
        <v>995</v>
      </c>
      <c r="W15" s="891" t="s">
        <v>676</v>
      </c>
    </row>
    <row r="16" spans="1:23" s="94" customFormat="1" ht="30" customHeight="1">
      <c r="A16" s="758" t="s">
        <v>720</v>
      </c>
      <c r="B16" s="1225">
        <v>39</v>
      </c>
      <c r="C16" s="1226">
        <v>1</v>
      </c>
      <c r="D16" s="1227">
        <v>787</v>
      </c>
      <c r="E16" s="1223">
        <f t="shared" ref="E16" si="0">F16+G16</f>
        <v>15790</v>
      </c>
      <c r="F16" s="1223">
        <v>8007</v>
      </c>
      <c r="G16" s="1223">
        <v>7783</v>
      </c>
      <c r="H16" s="1223">
        <f t="shared" ref="H16" si="1">I16+J16</f>
        <v>1221</v>
      </c>
      <c r="I16" s="1227">
        <v>324</v>
      </c>
      <c r="J16" s="1223">
        <v>897</v>
      </c>
      <c r="K16" s="1223">
        <f t="shared" ref="K16" si="2">L16+M16</f>
        <v>133</v>
      </c>
      <c r="L16" s="1227">
        <v>54</v>
      </c>
      <c r="M16" s="1227">
        <v>79</v>
      </c>
      <c r="N16" s="1228">
        <f t="shared" ref="N16" si="3">O16+P16</f>
        <v>2353</v>
      </c>
      <c r="O16" s="1228">
        <v>1191</v>
      </c>
      <c r="P16" s="1228">
        <v>1162</v>
      </c>
      <c r="Q16" s="1227">
        <f t="shared" ref="Q16" si="4">R16+S16</f>
        <v>2997</v>
      </c>
      <c r="R16" s="1227">
        <v>1491</v>
      </c>
      <c r="S16" s="1227">
        <v>1506</v>
      </c>
      <c r="T16" s="1228">
        <v>484948</v>
      </c>
      <c r="U16" s="1228">
        <v>328851</v>
      </c>
      <c r="V16" s="1229">
        <v>1285</v>
      </c>
      <c r="W16" s="758" t="s">
        <v>720</v>
      </c>
    </row>
    <row r="17" spans="1:23" s="62" customFormat="1" ht="14.1" customHeight="1">
      <c r="A17" s="352" t="s">
        <v>416</v>
      </c>
      <c r="B17" s="58"/>
      <c r="C17" s="353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602" t="s">
        <v>418</v>
      </c>
    </row>
    <row r="18" spans="1:23" s="62" customFormat="1" ht="14.1" customHeight="1">
      <c r="A18" s="723" t="s">
        <v>559</v>
      </c>
      <c r="B18" s="58"/>
      <c r="C18" s="353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602"/>
    </row>
    <row r="19" spans="1:23" s="62" customFormat="1" ht="14.1" customHeight="1">
      <c r="A19" s="724" t="s">
        <v>560</v>
      </c>
      <c r="B19" s="58"/>
      <c r="C19" s="353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602"/>
    </row>
    <row r="20" spans="1:23" s="62" customFormat="1" ht="14.1" customHeight="1">
      <c r="A20" s="540" t="s">
        <v>721</v>
      </c>
      <c r="B20" s="58"/>
      <c r="C20" s="353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602"/>
    </row>
  </sheetData>
  <mergeCells count="16">
    <mergeCell ref="A2:B2"/>
    <mergeCell ref="H3:J3"/>
    <mergeCell ref="H4:J4"/>
    <mergeCell ref="A3:A6"/>
    <mergeCell ref="W3:W6"/>
    <mergeCell ref="H5:H6"/>
    <mergeCell ref="K5:K6"/>
    <mergeCell ref="E5:E6"/>
    <mergeCell ref="B4:C4"/>
    <mergeCell ref="N3:P3"/>
    <mergeCell ref="N4:P4"/>
    <mergeCell ref="T3:T4"/>
    <mergeCell ref="U3:U4"/>
    <mergeCell ref="Q4:S4"/>
    <mergeCell ref="V3:V4"/>
    <mergeCell ref="V5:V6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0"/>
  <sheetViews>
    <sheetView view="pageBreakPreview" zoomScaleSheetLayoutView="100" workbookViewId="0">
      <pane xSplit="1" ySplit="6" topLeftCell="B7" activePane="bottomRight" state="frozen"/>
      <selection activeCell="J24" sqref="I24:J24"/>
      <selection pane="topRight" activeCell="J24" sqref="I24:J24"/>
      <selection pane="bottomLeft" activeCell="J24" sqref="I24:J24"/>
      <selection pane="bottomRight" activeCell="N13" sqref="N13"/>
    </sheetView>
  </sheetViews>
  <sheetFormatPr defaultRowHeight="17.25"/>
  <cols>
    <col min="1" max="1" width="9" style="69"/>
    <col min="2" max="3" width="7.875" style="69" customWidth="1"/>
    <col min="4" max="4" width="7.75" style="69" customWidth="1"/>
    <col min="5" max="5" width="7" style="69" customWidth="1"/>
    <col min="6" max="6" width="7.75" style="69" customWidth="1"/>
    <col min="7" max="7" width="6.125" style="69" customWidth="1"/>
    <col min="8" max="8" width="5.625" style="69" customWidth="1"/>
    <col min="9" max="9" width="6.125" style="69" customWidth="1"/>
    <col min="10" max="10" width="5.25" style="69" customWidth="1"/>
    <col min="11" max="11" width="5.375" style="69" customWidth="1"/>
    <col min="12" max="12" width="5.75" style="69" customWidth="1"/>
    <col min="13" max="14" width="7.125" style="69" customWidth="1"/>
    <col min="15" max="15" width="7" style="69" bestFit="1" customWidth="1"/>
    <col min="16" max="18" width="7.125" style="69" customWidth="1"/>
    <col min="19" max="19" width="9.375" style="69" customWidth="1"/>
    <col min="20" max="20" width="8.625" style="69" customWidth="1"/>
    <col min="21" max="21" width="6.5" style="69" customWidth="1"/>
    <col min="22" max="22" width="9" style="69" customWidth="1"/>
    <col min="23" max="16384" width="9" style="65"/>
  </cols>
  <sheetData>
    <row r="1" spans="1:22" s="72" customFormat="1" ht="20.100000000000001" customHeight="1">
      <c r="A1" s="70" t="s">
        <v>25</v>
      </c>
      <c r="B1" s="70"/>
      <c r="C1" s="70"/>
      <c r="D1" s="70"/>
      <c r="E1" s="70"/>
      <c r="F1" s="70"/>
      <c r="G1" s="70"/>
      <c r="H1" s="70"/>
      <c r="I1" s="70"/>
      <c r="J1" s="1038" t="s">
        <v>237</v>
      </c>
      <c r="K1" s="1038"/>
      <c r="L1" s="1038"/>
      <c r="M1" s="1038"/>
      <c r="N1" s="1038"/>
      <c r="O1" s="1038"/>
      <c r="P1" s="1038"/>
      <c r="Q1" s="1038"/>
      <c r="R1" s="1038"/>
      <c r="S1" s="1038"/>
      <c r="T1" s="1038"/>
      <c r="U1" s="1038"/>
      <c r="V1" s="1038"/>
    </row>
    <row r="2" spans="1:22" s="43" customFormat="1" ht="20.100000000000001" customHeight="1" thickBot="1">
      <c r="A2" s="41" t="s">
        <v>594</v>
      </c>
      <c r="B2" s="41"/>
      <c r="C2" s="41"/>
      <c r="D2" s="41"/>
      <c r="E2" s="41"/>
      <c r="F2" s="41"/>
      <c r="G2" s="41"/>
      <c r="H2" s="41"/>
      <c r="I2" s="41"/>
      <c r="J2" s="42"/>
      <c r="K2" s="42"/>
      <c r="L2" s="41"/>
      <c r="M2" s="41"/>
      <c r="N2" s="41"/>
      <c r="O2" s="41"/>
      <c r="P2" s="41"/>
      <c r="Q2" s="41"/>
      <c r="R2" s="41"/>
      <c r="S2" s="41"/>
      <c r="T2" s="41"/>
      <c r="U2" s="41"/>
      <c r="V2" s="42" t="s">
        <v>584</v>
      </c>
    </row>
    <row r="3" spans="1:22" s="43" customFormat="1" ht="20.25" customHeight="1" thickTop="1">
      <c r="A3" s="1039" t="s">
        <v>55</v>
      </c>
      <c r="B3" s="53" t="s">
        <v>26</v>
      </c>
      <c r="C3" s="54" t="s">
        <v>16</v>
      </c>
      <c r="D3" s="48" t="s">
        <v>82</v>
      </c>
      <c r="E3" s="48"/>
      <c r="F3" s="54"/>
      <c r="G3" s="97" t="s">
        <v>592</v>
      </c>
      <c r="H3" s="48"/>
      <c r="I3" s="54"/>
      <c r="J3" s="1047" t="s">
        <v>593</v>
      </c>
      <c r="K3" s="1047"/>
      <c r="L3" s="1039"/>
      <c r="M3" s="73" t="s">
        <v>591</v>
      </c>
      <c r="N3" s="73"/>
      <c r="O3" s="73"/>
      <c r="P3" s="1055" t="s">
        <v>590</v>
      </c>
      <c r="Q3" s="1056"/>
      <c r="R3" s="1057"/>
      <c r="S3" s="1045" t="s">
        <v>589</v>
      </c>
      <c r="T3" s="1045" t="s">
        <v>736</v>
      </c>
      <c r="U3" s="1045" t="s">
        <v>740</v>
      </c>
      <c r="V3" s="1042" t="s">
        <v>232</v>
      </c>
    </row>
    <row r="4" spans="1:22" s="43" customFormat="1" ht="20.25" customHeight="1">
      <c r="A4" s="1040"/>
      <c r="B4" s="53"/>
      <c r="C4" s="53"/>
      <c r="D4" s="48" t="s">
        <v>1</v>
      </c>
      <c r="E4" s="45"/>
      <c r="F4" s="46"/>
      <c r="G4" s="50" t="s">
        <v>19</v>
      </c>
      <c r="H4" s="45"/>
      <c r="I4" s="46"/>
      <c r="J4" s="1048" t="s">
        <v>20</v>
      </c>
      <c r="K4" s="1049"/>
      <c r="L4" s="1050"/>
      <c r="M4" s="99" t="s">
        <v>558</v>
      </c>
      <c r="N4" s="99"/>
      <c r="O4" s="99"/>
      <c r="P4" s="1058" t="s">
        <v>561</v>
      </c>
      <c r="Q4" s="1059"/>
      <c r="R4" s="1060"/>
      <c r="S4" s="1046"/>
      <c r="T4" s="1046"/>
      <c r="U4" s="1046"/>
      <c r="V4" s="1043"/>
    </row>
    <row r="5" spans="1:22" s="43" customFormat="1" ht="20.25" customHeight="1">
      <c r="A5" s="1040"/>
      <c r="B5" s="44" t="s">
        <v>428</v>
      </c>
      <c r="C5" s="44" t="s">
        <v>428</v>
      </c>
      <c r="D5" s="1053"/>
      <c r="E5" s="73" t="s">
        <v>3</v>
      </c>
      <c r="F5" s="75" t="s">
        <v>4</v>
      </c>
      <c r="G5" s="1053"/>
      <c r="H5" s="73" t="s">
        <v>3</v>
      </c>
      <c r="I5" s="75" t="s">
        <v>4</v>
      </c>
      <c r="J5" s="1051"/>
      <c r="K5" s="73" t="s">
        <v>3</v>
      </c>
      <c r="L5" s="82" t="s">
        <v>4</v>
      </c>
      <c r="M5" s="73"/>
      <c r="N5" s="73" t="s">
        <v>3</v>
      </c>
      <c r="O5" s="82" t="s">
        <v>4</v>
      </c>
      <c r="P5" s="1036"/>
      <c r="Q5" s="1036" t="s">
        <v>562</v>
      </c>
      <c r="R5" s="1036" t="s">
        <v>563</v>
      </c>
      <c r="S5" s="1034" t="s">
        <v>738</v>
      </c>
      <c r="T5" s="1034" t="s">
        <v>739</v>
      </c>
      <c r="U5" s="1034" t="s">
        <v>737</v>
      </c>
      <c r="V5" s="1043"/>
    </row>
    <row r="6" spans="1:22" s="43" customFormat="1" ht="27" customHeight="1">
      <c r="A6" s="1041"/>
      <c r="B6" s="79" t="s">
        <v>236</v>
      </c>
      <c r="C6" s="78" t="s">
        <v>235</v>
      </c>
      <c r="D6" s="1054"/>
      <c r="E6" s="79" t="s">
        <v>7</v>
      </c>
      <c r="F6" s="78" t="s">
        <v>8</v>
      </c>
      <c r="G6" s="1054"/>
      <c r="H6" s="79" t="s">
        <v>7</v>
      </c>
      <c r="I6" s="78" t="s">
        <v>8</v>
      </c>
      <c r="J6" s="1052"/>
      <c r="K6" s="79" t="s">
        <v>7</v>
      </c>
      <c r="L6" s="98" t="s">
        <v>8</v>
      </c>
      <c r="M6" s="99"/>
      <c r="N6" s="79" t="s">
        <v>7</v>
      </c>
      <c r="O6" s="98" t="s">
        <v>8</v>
      </c>
      <c r="P6" s="1035"/>
      <c r="Q6" s="1037"/>
      <c r="R6" s="1037"/>
      <c r="S6" s="1035"/>
      <c r="T6" s="1035"/>
      <c r="U6" s="1035"/>
      <c r="V6" s="1044"/>
    </row>
    <row r="7" spans="1:22" s="43" customFormat="1" ht="30" customHeight="1">
      <c r="A7" s="100" t="s">
        <v>425</v>
      </c>
      <c r="B7" s="59">
        <v>8</v>
      </c>
      <c r="C7" s="59">
        <v>185</v>
      </c>
      <c r="D7" s="59">
        <v>5749</v>
      </c>
      <c r="E7" s="59">
        <v>2883</v>
      </c>
      <c r="F7" s="59">
        <v>2866</v>
      </c>
      <c r="G7" s="59">
        <v>349</v>
      </c>
      <c r="H7" s="59">
        <v>110</v>
      </c>
      <c r="I7" s="59">
        <v>239</v>
      </c>
      <c r="J7" s="59">
        <v>32</v>
      </c>
      <c r="K7" s="59">
        <v>9</v>
      </c>
      <c r="L7" s="59">
        <v>23</v>
      </c>
      <c r="M7" s="59">
        <v>2159</v>
      </c>
      <c r="N7" s="59"/>
      <c r="O7" s="59"/>
      <c r="P7" s="59">
        <v>1979</v>
      </c>
      <c r="Q7" s="59"/>
      <c r="R7" s="59"/>
      <c r="S7" s="59">
        <v>111864</v>
      </c>
      <c r="T7" s="59">
        <v>84742</v>
      </c>
      <c r="U7" s="59">
        <v>314</v>
      </c>
      <c r="V7" s="101" t="s">
        <v>425</v>
      </c>
    </row>
    <row r="8" spans="1:22" s="43" customFormat="1" ht="30" customHeight="1">
      <c r="A8" s="100" t="s">
        <v>441</v>
      </c>
      <c r="B8" s="59">
        <v>8</v>
      </c>
      <c r="C8" s="59">
        <v>186</v>
      </c>
      <c r="D8" s="59">
        <v>5642</v>
      </c>
      <c r="E8" s="59">
        <v>2835</v>
      </c>
      <c r="F8" s="59">
        <v>2807</v>
      </c>
      <c r="G8" s="59">
        <v>360</v>
      </c>
      <c r="H8" s="59">
        <v>112</v>
      </c>
      <c r="I8" s="59">
        <v>248</v>
      </c>
      <c r="J8" s="59">
        <v>28</v>
      </c>
      <c r="K8" s="59">
        <v>8</v>
      </c>
      <c r="L8" s="59">
        <v>20</v>
      </c>
      <c r="M8" s="59">
        <v>2009</v>
      </c>
      <c r="N8" s="59"/>
      <c r="O8" s="59"/>
      <c r="P8" s="59">
        <v>1919</v>
      </c>
      <c r="Q8" s="59"/>
      <c r="R8" s="59"/>
      <c r="S8" s="59">
        <v>111885</v>
      </c>
      <c r="T8" s="59">
        <v>84608</v>
      </c>
      <c r="U8" s="59">
        <v>312</v>
      </c>
      <c r="V8" s="101" t="s">
        <v>441</v>
      </c>
    </row>
    <row r="9" spans="1:22" s="43" customFormat="1" ht="30" customHeight="1">
      <c r="A9" s="877" t="s">
        <v>443</v>
      </c>
      <c r="B9" s="59">
        <v>8</v>
      </c>
      <c r="C9" s="59">
        <v>191</v>
      </c>
      <c r="D9" s="59">
        <v>5671</v>
      </c>
      <c r="E9" s="59">
        <v>2875</v>
      </c>
      <c r="F9" s="59">
        <v>2796</v>
      </c>
      <c r="G9" s="59">
        <v>375</v>
      </c>
      <c r="H9" s="59">
        <v>111</v>
      </c>
      <c r="I9" s="59">
        <v>264</v>
      </c>
      <c r="J9" s="59">
        <v>32</v>
      </c>
      <c r="K9" s="59">
        <v>11</v>
      </c>
      <c r="L9" s="59">
        <v>21</v>
      </c>
      <c r="M9" s="59">
        <v>1797</v>
      </c>
      <c r="N9" s="59"/>
      <c r="O9" s="59"/>
      <c r="P9" s="59">
        <v>1812</v>
      </c>
      <c r="Q9" s="59"/>
      <c r="R9" s="59"/>
      <c r="S9" s="59">
        <v>111885</v>
      </c>
      <c r="T9" s="59">
        <v>84608</v>
      </c>
      <c r="U9" s="59">
        <v>312</v>
      </c>
      <c r="V9" s="875" t="s">
        <v>442</v>
      </c>
    </row>
    <row r="10" spans="1:22" s="43" customFormat="1" ht="30" customHeight="1">
      <c r="A10" s="877" t="s">
        <v>454</v>
      </c>
      <c r="B10" s="59">
        <v>8</v>
      </c>
      <c r="C10" s="59">
        <v>198</v>
      </c>
      <c r="D10" s="59">
        <v>5661</v>
      </c>
      <c r="E10" s="59">
        <v>2907</v>
      </c>
      <c r="F10" s="59">
        <v>2754</v>
      </c>
      <c r="G10" s="59">
        <v>394</v>
      </c>
      <c r="H10" s="59">
        <v>119</v>
      </c>
      <c r="I10" s="59">
        <v>275</v>
      </c>
      <c r="J10" s="59">
        <v>26</v>
      </c>
      <c r="K10" s="59">
        <v>9</v>
      </c>
      <c r="L10" s="59">
        <v>17</v>
      </c>
      <c r="M10" s="59">
        <v>1937</v>
      </c>
      <c r="N10" s="59"/>
      <c r="O10" s="59"/>
      <c r="P10" s="59">
        <v>1920</v>
      </c>
      <c r="Q10" s="59"/>
      <c r="R10" s="59"/>
      <c r="S10" s="59">
        <v>111885</v>
      </c>
      <c r="T10" s="59">
        <v>84608</v>
      </c>
      <c r="U10" s="59">
        <v>311</v>
      </c>
      <c r="V10" s="875" t="s">
        <v>505</v>
      </c>
    </row>
    <row r="11" spans="1:22" s="43" customFormat="1" ht="30" customHeight="1">
      <c r="A11" s="877" t="s">
        <v>506</v>
      </c>
      <c r="B11" s="59">
        <v>8</v>
      </c>
      <c r="C11" s="59">
        <v>208</v>
      </c>
      <c r="D11" s="59">
        <v>5885</v>
      </c>
      <c r="E11" s="59">
        <v>3006</v>
      </c>
      <c r="F11" s="59">
        <v>2879</v>
      </c>
      <c r="G11" s="59">
        <v>413</v>
      </c>
      <c r="H11" s="59">
        <v>131</v>
      </c>
      <c r="I11" s="59">
        <v>282</v>
      </c>
      <c r="J11" s="59">
        <v>31</v>
      </c>
      <c r="K11" s="59">
        <v>12</v>
      </c>
      <c r="L11" s="59">
        <v>19</v>
      </c>
      <c r="M11" s="59">
        <v>1907</v>
      </c>
      <c r="N11" s="59"/>
      <c r="O11" s="59"/>
      <c r="P11" s="59">
        <v>2100</v>
      </c>
      <c r="Q11" s="59"/>
      <c r="R11" s="59"/>
      <c r="S11" s="59">
        <v>111885</v>
      </c>
      <c r="T11" s="59">
        <v>84808</v>
      </c>
      <c r="U11" s="59">
        <v>311</v>
      </c>
      <c r="V11" s="875" t="s">
        <v>523</v>
      </c>
    </row>
    <row r="12" spans="1:22" s="43" customFormat="1" ht="30" customHeight="1">
      <c r="A12" s="877" t="s">
        <v>524</v>
      </c>
      <c r="B12" s="59">
        <v>9</v>
      </c>
      <c r="C12" s="59">
        <v>225</v>
      </c>
      <c r="D12" s="59">
        <v>6331</v>
      </c>
      <c r="E12" s="59">
        <v>3134</v>
      </c>
      <c r="F12" s="59">
        <v>3197</v>
      </c>
      <c r="G12" s="59">
        <v>452</v>
      </c>
      <c r="H12" s="59">
        <v>137</v>
      </c>
      <c r="I12" s="59">
        <v>315</v>
      </c>
      <c r="J12" s="59">
        <v>33</v>
      </c>
      <c r="K12" s="59">
        <v>17</v>
      </c>
      <c r="L12" s="59">
        <v>16</v>
      </c>
      <c r="M12" s="59">
        <v>1852</v>
      </c>
      <c r="N12" s="59"/>
      <c r="O12" s="59"/>
      <c r="P12" s="59">
        <v>2105</v>
      </c>
      <c r="Q12" s="59"/>
      <c r="R12" s="59"/>
      <c r="S12" s="59">
        <v>129389</v>
      </c>
      <c r="T12" s="59">
        <v>97338</v>
      </c>
      <c r="U12" s="59">
        <v>361</v>
      </c>
      <c r="V12" s="875" t="s">
        <v>524</v>
      </c>
    </row>
    <row r="13" spans="1:22" s="43" customFormat="1" ht="30" customHeight="1">
      <c r="A13" s="877" t="s">
        <v>549</v>
      </c>
      <c r="B13" s="59">
        <v>9</v>
      </c>
      <c r="C13" s="59">
        <v>240</v>
      </c>
      <c r="D13" s="59">
        <v>6385</v>
      </c>
      <c r="E13" s="59">
        <v>3155</v>
      </c>
      <c r="F13" s="59">
        <v>3230</v>
      </c>
      <c r="G13" s="59">
        <v>489</v>
      </c>
      <c r="H13" s="59">
        <v>149</v>
      </c>
      <c r="I13" s="59">
        <v>340</v>
      </c>
      <c r="J13" s="59">
        <v>34</v>
      </c>
      <c r="K13" s="59">
        <v>17</v>
      </c>
      <c r="L13" s="59">
        <v>17</v>
      </c>
      <c r="M13" s="59">
        <v>2004</v>
      </c>
      <c r="N13" s="59">
        <v>997</v>
      </c>
      <c r="O13" s="59">
        <v>1007</v>
      </c>
      <c r="P13" s="59">
        <v>2064</v>
      </c>
      <c r="Q13" s="59">
        <v>1030</v>
      </c>
      <c r="R13" s="59">
        <v>1034</v>
      </c>
      <c r="S13" s="59">
        <v>123924</v>
      </c>
      <c r="T13" s="59">
        <v>97338</v>
      </c>
      <c r="U13" s="59">
        <v>364</v>
      </c>
      <c r="V13" s="875" t="s">
        <v>549</v>
      </c>
    </row>
    <row r="14" spans="1:22" s="43" customFormat="1" ht="30" customHeight="1">
      <c r="A14" s="877" t="s">
        <v>674</v>
      </c>
      <c r="B14" s="59">
        <v>9</v>
      </c>
      <c r="C14" s="59">
        <v>246</v>
      </c>
      <c r="D14" s="59">
        <v>6675</v>
      </c>
      <c r="E14" s="59">
        <v>3299</v>
      </c>
      <c r="F14" s="59">
        <v>3376</v>
      </c>
      <c r="G14" s="59">
        <v>491</v>
      </c>
      <c r="H14" s="59">
        <v>144</v>
      </c>
      <c r="I14" s="59">
        <v>347</v>
      </c>
      <c r="J14" s="59">
        <v>36</v>
      </c>
      <c r="K14" s="59">
        <v>15</v>
      </c>
      <c r="L14" s="59">
        <v>21</v>
      </c>
      <c r="M14" s="59">
        <v>2205</v>
      </c>
      <c r="N14" s="59">
        <v>1086</v>
      </c>
      <c r="O14" s="59">
        <v>1119</v>
      </c>
      <c r="P14" s="59">
        <v>2293</v>
      </c>
      <c r="Q14" s="59">
        <v>1134</v>
      </c>
      <c r="R14" s="59">
        <v>1159</v>
      </c>
      <c r="S14" s="59">
        <v>124005</v>
      </c>
      <c r="T14" s="59">
        <v>97338</v>
      </c>
      <c r="U14" s="59">
        <v>355</v>
      </c>
      <c r="V14" s="875" t="s">
        <v>674</v>
      </c>
    </row>
    <row r="15" spans="1:22" s="43" customFormat="1" ht="30" customHeight="1">
      <c r="A15" s="876" t="s">
        <v>675</v>
      </c>
      <c r="B15" s="59">
        <v>10</v>
      </c>
      <c r="C15" s="59">
        <v>267</v>
      </c>
      <c r="D15" s="59">
        <v>7255</v>
      </c>
      <c r="E15" s="59">
        <v>3619</v>
      </c>
      <c r="F15" s="59">
        <v>3636</v>
      </c>
      <c r="G15" s="59">
        <v>549</v>
      </c>
      <c r="H15" s="59">
        <v>161</v>
      </c>
      <c r="I15" s="59">
        <v>388</v>
      </c>
      <c r="J15" s="59">
        <v>41</v>
      </c>
      <c r="K15" s="59">
        <v>12</v>
      </c>
      <c r="L15" s="59">
        <v>29</v>
      </c>
      <c r="M15" s="59">
        <v>2232</v>
      </c>
      <c r="N15" s="59">
        <v>1095</v>
      </c>
      <c r="O15" s="59">
        <v>1137</v>
      </c>
      <c r="P15" s="59">
        <v>2556</v>
      </c>
      <c r="Q15" s="59">
        <v>1299</v>
      </c>
      <c r="R15" s="59">
        <v>1257</v>
      </c>
      <c r="S15" s="59">
        <v>135833</v>
      </c>
      <c r="T15" s="59">
        <v>106835</v>
      </c>
      <c r="U15" s="892">
        <v>358</v>
      </c>
      <c r="V15" s="876" t="s">
        <v>675</v>
      </c>
    </row>
    <row r="16" spans="1:22" s="102" customFormat="1" ht="30" customHeight="1">
      <c r="A16" s="932" t="s">
        <v>719</v>
      </c>
      <c r="B16" s="1224">
        <v>10</v>
      </c>
      <c r="C16" s="1223">
        <v>293</v>
      </c>
      <c r="D16" s="1223">
        <f t="shared" ref="D16" si="0">SUM(E16:F16)</f>
        <v>7937</v>
      </c>
      <c r="E16" s="1223">
        <v>3975</v>
      </c>
      <c r="F16" s="1223">
        <v>3962</v>
      </c>
      <c r="G16" s="1223">
        <f t="shared" ref="G16" si="1">H16+I16</f>
        <v>602</v>
      </c>
      <c r="H16" s="1227">
        <v>164</v>
      </c>
      <c r="I16" s="1223">
        <v>438</v>
      </c>
      <c r="J16" s="1223">
        <f t="shared" ref="J16" si="2">K16+L16</f>
        <v>40</v>
      </c>
      <c r="K16" s="1227">
        <v>10</v>
      </c>
      <c r="L16" s="1227">
        <v>30</v>
      </c>
      <c r="M16" s="1223">
        <f t="shared" ref="M16" si="3">N16+O16</f>
        <v>2791</v>
      </c>
      <c r="N16" s="1227">
        <v>1405</v>
      </c>
      <c r="O16" s="1227">
        <v>1386</v>
      </c>
      <c r="P16" s="1223">
        <f t="shared" ref="P16" si="4">Q16+R16</f>
        <v>2256</v>
      </c>
      <c r="Q16" s="1227">
        <v>1120</v>
      </c>
      <c r="R16" s="1227">
        <v>1136</v>
      </c>
      <c r="S16" s="1228">
        <v>133241</v>
      </c>
      <c r="T16" s="1228">
        <v>111216</v>
      </c>
      <c r="U16" s="1227">
        <v>417</v>
      </c>
      <c r="V16" s="761" t="s">
        <v>719</v>
      </c>
    </row>
    <row r="17" spans="1:22" s="47" customFormat="1" ht="14.1" customHeight="1">
      <c r="A17" s="47" t="s">
        <v>416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4" t="s">
        <v>418</v>
      </c>
    </row>
    <row r="18" spans="1:22">
      <c r="A18" s="723" t="s">
        <v>559</v>
      </c>
    </row>
    <row r="19" spans="1:22">
      <c r="A19" s="724" t="s">
        <v>560</v>
      </c>
    </row>
    <row r="20" spans="1:22">
      <c r="A20" s="540" t="s">
        <v>721</v>
      </c>
    </row>
  </sheetData>
  <mergeCells count="19">
    <mergeCell ref="A3:A6"/>
    <mergeCell ref="V3:V6"/>
    <mergeCell ref="P5:P6"/>
    <mergeCell ref="U3:U4"/>
    <mergeCell ref="S3:S4"/>
    <mergeCell ref="T3:T4"/>
    <mergeCell ref="J3:L3"/>
    <mergeCell ref="J4:L4"/>
    <mergeCell ref="J5:J6"/>
    <mergeCell ref="G5:G6"/>
    <mergeCell ref="D5:D6"/>
    <mergeCell ref="P3:R3"/>
    <mergeCell ref="P4:R4"/>
    <mergeCell ref="S5:S6"/>
    <mergeCell ref="T5:T6"/>
    <mergeCell ref="Q5:Q6"/>
    <mergeCell ref="R5:R6"/>
    <mergeCell ref="J1:V1"/>
    <mergeCell ref="U5:U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5" orientation="portrait" r:id="rId1"/>
  <headerFooter alignWithMargins="0"/>
  <colBreaks count="1" manualBreakCount="1">
    <brk id="9" max="2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34"/>
  <sheetViews>
    <sheetView view="pageBreakPreview" zoomScaleSheetLayoutView="100" workbookViewId="0">
      <pane xSplit="1" ySplit="6" topLeftCell="B7" activePane="bottomRight" state="frozen"/>
      <selection activeCell="J24" sqref="I24:J24"/>
      <selection pane="topRight" activeCell="J24" sqref="I24:J24"/>
      <selection pane="bottomLeft" activeCell="J24" sqref="I24:J24"/>
      <selection pane="bottomRight" activeCell="N21" sqref="N21"/>
    </sheetView>
  </sheetViews>
  <sheetFormatPr defaultRowHeight="17.25"/>
  <cols>
    <col min="1" max="1" width="8.25" style="140" customWidth="1"/>
    <col min="2" max="12" width="6.5" style="140" customWidth="1"/>
    <col min="13" max="14" width="9.375" style="140" customWidth="1"/>
    <col min="15" max="15" width="11" style="140" customWidth="1"/>
    <col min="16" max="18" width="8.5" style="140" customWidth="1"/>
    <col min="19" max="19" width="11" style="140" customWidth="1"/>
    <col min="20" max="21" width="10.375" style="140" customWidth="1"/>
    <col min="22" max="22" width="10.625" style="140" customWidth="1"/>
    <col min="23" max="16384" width="9" style="139"/>
  </cols>
  <sheetData>
    <row r="1" spans="1:22" s="104" customFormat="1" ht="20.100000000000001" customHeight="1">
      <c r="A1" s="103" t="s">
        <v>240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63" t="s">
        <v>239</v>
      </c>
      <c r="N1" s="1063"/>
      <c r="O1" s="1063"/>
      <c r="P1" s="1063"/>
      <c r="Q1" s="1063"/>
      <c r="R1" s="1063"/>
      <c r="S1" s="1063"/>
      <c r="T1" s="1063"/>
      <c r="U1" s="1063"/>
      <c r="V1" s="1063"/>
    </row>
    <row r="2" spans="1:22" s="107" customFormat="1" ht="20.100000000000001" customHeight="1" thickBot="1">
      <c r="A2" s="41" t="s">
        <v>594</v>
      </c>
      <c r="B2" s="105"/>
      <c r="C2" s="105"/>
      <c r="D2" s="105"/>
      <c r="E2" s="105"/>
      <c r="F2" s="105"/>
      <c r="G2" s="105"/>
      <c r="H2" s="105"/>
      <c r="I2" s="105"/>
      <c r="J2" s="106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6" t="s">
        <v>584</v>
      </c>
    </row>
    <row r="3" spans="1:22" s="107" customFormat="1" ht="22.5" customHeight="1" thickTop="1">
      <c r="A3" s="1039" t="s">
        <v>238</v>
      </c>
      <c r="B3" s="108" t="s">
        <v>26</v>
      </c>
      <c r="C3" s="109" t="s">
        <v>16</v>
      </c>
      <c r="D3" s="110" t="s">
        <v>82</v>
      </c>
      <c r="E3" s="110"/>
      <c r="F3" s="111"/>
      <c r="G3" s="112" t="s">
        <v>592</v>
      </c>
      <c r="H3" s="111"/>
      <c r="I3" s="111"/>
      <c r="J3" s="1042" t="s">
        <v>593</v>
      </c>
      <c r="K3" s="1047"/>
      <c r="L3" s="1047"/>
      <c r="M3" s="1067" t="s">
        <v>595</v>
      </c>
      <c r="N3" s="1067"/>
      <c r="O3" s="1067"/>
      <c r="P3" s="113" t="s">
        <v>596</v>
      </c>
      <c r="Q3" s="121"/>
      <c r="R3" s="121"/>
      <c r="S3" s="1070" t="s">
        <v>597</v>
      </c>
      <c r="T3" s="1070" t="s">
        <v>741</v>
      </c>
      <c r="U3" s="1072" t="s">
        <v>742</v>
      </c>
      <c r="V3" s="1042" t="s">
        <v>232</v>
      </c>
    </row>
    <row r="4" spans="1:22" s="107" customFormat="1" ht="22.5" customHeight="1">
      <c r="A4" s="1040"/>
      <c r="B4" s="114"/>
      <c r="C4" s="114"/>
      <c r="D4" s="115" t="s">
        <v>1</v>
      </c>
      <c r="E4" s="116"/>
      <c r="F4" s="117"/>
      <c r="G4" s="115" t="s">
        <v>19</v>
      </c>
      <c r="H4" s="117"/>
      <c r="I4" s="117"/>
      <c r="J4" s="1064" t="s">
        <v>20</v>
      </c>
      <c r="K4" s="1065"/>
      <c r="L4" s="1066"/>
      <c r="M4" s="1066" t="s">
        <v>558</v>
      </c>
      <c r="N4" s="1066"/>
      <c r="O4" s="1066"/>
      <c r="P4" s="1061" t="s">
        <v>27</v>
      </c>
      <c r="Q4" s="1068"/>
      <c r="R4" s="1069"/>
      <c r="S4" s="1071"/>
      <c r="T4" s="1071"/>
      <c r="U4" s="1073"/>
      <c r="V4" s="1043"/>
    </row>
    <row r="5" spans="1:22" s="107" customFormat="1" ht="21" customHeight="1">
      <c r="A5" s="1040"/>
      <c r="B5" s="119" t="s">
        <v>428</v>
      </c>
      <c r="C5" s="119" t="s">
        <v>428</v>
      </c>
      <c r="D5" s="118"/>
      <c r="E5" s="120" t="s">
        <v>3</v>
      </c>
      <c r="F5" s="121" t="s">
        <v>4</v>
      </c>
      <c r="G5" s="1061"/>
      <c r="H5" s="120" t="s">
        <v>3</v>
      </c>
      <c r="I5" s="120" t="s">
        <v>4</v>
      </c>
      <c r="J5" s="1061"/>
      <c r="K5" s="120" t="s">
        <v>3</v>
      </c>
      <c r="L5" s="122" t="s">
        <v>4</v>
      </c>
      <c r="M5" s="123"/>
      <c r="N5" s="120" t="s">
        <v>3</v>
      </c>
      <c r="O5" s="122" t="s">
        <v>4</v>
      </c>
      <c r="P5" s="118"/>
      <c r="Q5" s="120" t="s">
        <v>3</v>
      </c>
      <c r="R5" s="122" t="s">
        <v>4</v>
      </c>
      <c r="S5" s="1034" t="s">
        <v>738</v>
      </c>
      <c r="T5" s="1034" t="s">
        <v>739</v>
      </c>
      <c r="U5" s="1034" t="s">
        <v>737</v>
      </c>
      <c r="V5" s="1043"/>
    </row>
    <row r="6" spans="1:22" s="107" customFormat="1" ht="27.75" customHeight="1">
      <c r="A6" s="1041"/>
      <c r="B6" s="79" t="s">
        <v>236</v>
      </c>
      <c r="C6" s="124" t="s">
        <v>235</v>
      </c>
      <c r="D6" s="125"/>
      <c r="E6" s="126" t="s">
        <v>7</v>
      </c>
      <c r="F6" s="127" t="s">
        <v>8</v>
      </c>
      <c r="G6" s="1062"/>
      <c r="H6" s="126" t="s">
        <v>324</v>
      </c>
      <c r="I6" s="126" t="s">
        <v>8</v>
      </c>
      <c r="J6" s="1062"/>
      <c r="K6" s="972" t="s">
        <v>324</v>
      </c>
      <c r="L6" s="972" t="s">
        <v>8</v>
      </c>
      <c r="M6" s="128"/>
      <c r="N6" s="972" t="s">
        <v>324</v>
      </c>
      <c r="O6" s="972" t="s">
        <v>8</v>
      </c>
      <c r="P6" s="126"/>
      <c r="Q6" s="972" t="s">
        <v>324</v>
      </c>
      <c r="R6" s="972" t="s">
        <v>8</v>
      </c>
      <c r="S6" s="1035"/>
      <c r="T6" s="1035"/>
      <c r="U6" s="1035"/>
      <c r="V6" s="1044"/>
    </row>
    <row r="7" spans="1:22" s="107" customFormat="1" ht="30" customHeight="1">
      <c r="A7" s="129" t="s">
        <v>440</v>
      </c>
      <c r="B7" s="130">
        <v>2</v>
      </c>
      <c r="C7" s="130">
        <v>20</v>
      </c>
      <c r="D7" s="130">
        <v>546</v>
      </c>
      <c r="E7" s="130">
        <v>290</v>
      </c>
      <c r="F7" s="130">
        <v>256</v>
      </c>
      <c r="G7" s="130">
        <v>40</v>
      </c>
      <c r="H7" s="130">
        <v>23</v>
      </c>
      <c r="I7" s="130">
        <v>17</v>
      </c>
      <c r="J7" s="130">
        <v>6</v>
      </c>
      <c r="K7" s="130">
        <v>4</v>
      </c>
      <c r="L7" s="130">
        <v>2</v>
      </c>
      <c r="M7" s="130">
        <v>183</v>
      </c>
      <c r="N7" s="135">
        <v>0</v>
      </c>
      <c r="O7" s="135">
        <v>0</v>
      </c>
      <c r="P7" s="130">
        <v>139</v>
      </c>
      <c r="Q7" s="135">
        <v>0</v>
      </c>
      <c r="R7" s="135">
        <v>0</v>
      </c>
      <c r="S7" s="130">
        <v>26072</v>
      </c>
      <c r="T7" s="130">
        <v>9815</v>
      </c>
      <c r="U7" s="130">
        <v>38</v>
      </c>
      <c r="V7" s="131" t="s">
        <v>440</v>
      </c>
    </row>
    <row r="8" spans="1:22" s="107" customFormat="1" ht="30" customHeight="1">
      <c r="A8" s="129" t="s">
        <v>441</v>
      </c>
      <c r="B8" s="130">
        <v>2</v>
      </c>
      <c r="C8" s="130">
        <v>21</v>
      </c>
      <c r="D8" s="130">
        <v>531</v>
      </c>
      <c r="E8" s="130">
        <v>282</v>
      </c>
      <c r="F8" s="130">
        <v>249</v>
      </c>
      <c r="G8" s="130">
        <v>41</v>
      </c>
      <c r="H8" s="130">
        <v>24</v>
      </c>
      <c r="I8" s="130">
        <v>17</v>
      </c>
      <c r="J8" s="130">
        <v>5</v>
      </c>
      <c r="K8" s="130">
        <v>3</v>
      </c>
      <c r="L8" s="130">
        <v>2</v>
      </c>
      <c r="M8" s="130">
        <v>159</v>
      </c>
      <c r="N8" s="135">
        <v>0</v>
      </c>
      <c r="O8" s="135">
        <v>0</v>
      </c>
      <c r="P8" s="130">
        <v>157</v>
      </c>
      <c r="Q8" s="135">
        <v>0</v>
      </c>
      <c r="R8" s="135">
        <v>0</v>
      </c>
      <c r="S8" s="130">
        <v>26660</v>
      </c>
      <c r="T8" s="130">
        <v>10982</v>
      </c>
      <c r="U8" s="130">
        <v>41</v>
      </c>
      <c r="V8" s="131" t="s">
        <v>441</v>
      </c>
    </row>
    <row r="9" spans="1:22" s="107" customFormat="1" ht="30" customHeight="1">
      <c r="A9" s="132" t="s">
        <v>443</v>
      </c>
      <c r="B9" s="130">
        <v>2</v>
      </c>
      <c r="C9" s="130">
        <v>19</v>
      </c>
      <c r="D9" s="133">
        <v>477</v>
      </c>
      <c r="E9" s="133">
        <v>269</v>
      </c>
      <c r="F9" s="133">
        <v>208</v>
      </c>
      <c r="G9" s="133">
        <v>39</v>
      </c>
      <c r="H9" s="133">
        <v>21</v>
      </c>
      <c r="I9" s="133">
        <v>18</v>
      </c>
      <c r="J9" s="133">
        <v>5</v>
      </c>
      <c r="K9" s="130">
        <v>4</v>
      </c>
      <c r="L9" s="130">
        <v>1</v>
      </c>
      <c r="M9" s="130">
        <v>196</v>
      </c>
      <c r="N9" s="135">
        <v>0</v>
      </c>
      <c r="O9" s="135">
        <v>0</v>
      </c>
      <c r="P9" s="130">
        <v>149</v>
      </c>
      <c r="Q9" s="135">
        <v>0</v>
      </c>
      <c r="R9" s="135">
        <v>0</v>
      </c>
      <c r="S9" s="130">
        <v>26660</v>
      </c>
      <c r="T9" s="130">
        <v>10982</v>
      </c>
      <c r="U9" s="130">
        <v>40</v>
      </c>
      <c r="V9" s="134" t="s">
        <v>443</v>
      </c>
    </row>
    <row r="10" spans="1:22" s="107" customFormat="1" ht="30" customHeight="1">
      <c r="A10" s="132" t="s">
        <v>505</v>
      </c>
      <c r="B10" s="130">
        <v>2</v>
      </c>
      <c r="C10" s="130">
        <v>21</v>
      </c>
      <c r="D10" s="130">
        <v>483</v>
      </c>
      <c r="E10" s="130">
        <v>279</v>
      </c>
      <c r="F10" s="130">
        <v>204</v>
      </c>
      <c r="G10" s="130">
        <v>46</v>
      </c>
      <c r="H10" s="130">
        <v>25</v>
      </c>
      <c r="I10" s="130">
        <v>21</v>
      </c>
      <c r="J10" s="130">
        <v>5</v>
      </c>
      <c r="K10" s="130">
        <v>4</v>
      </c>
      <c r="L10" s="130">
        <v>1</v>
      </c>
      <c r="M10" s="130">
        <v>166</v>
      </c>
      <c r="N10" s="135">
        <v>0</v>
      </c>
      <c r="O10" s="135">
        <v>0</v>
      </c>
      <c r="P10" s="130">
        <v>175</v>
      </c>
      <c r="Q10" s="135">
        <v>0</v>
      </c>
      <c r="R10" s="135">
        <v>0</v>
      </c>
      <c r="S10" s="130">
        <v>26660</v>
      </c>
      <c r="T10" s="130">
        <v>10982</v>
      </c>
      <c r="U10" s="130">
        <v>44</v>
      </c>
      <c r="V10" s="134" t="s">
        <v>505</v>
      </c>
    </row>
    <row r="11" spans="1:22" s="107" customFormat="1" ht="30" customHeight="1">
      <c r="A11" s="132" t="s">
        <v>523</v>
      </c>
      <c r="B11" s="130">
        <v>2</v>
      </c>
      <c r="C11" s="130">
        <v>21</v>
      </c>
      <c r="D11" s="130">
        <v>491</v>
      </c>
      <c r="E11" s="130">
        <v>280</v>
      </c>
      <c r="F11" s="130">
        <v>211</v>
      </c>
      <c r="G11" s="130">
        <v>47</v>
      </c>
      <c r="H11" s="130">
        <v>23</v>
      </c>
      <c r="I11" s="130">
        <v>24</v>
      </c>
      <c r="J11" s="130">
        <v>5</v>
      </c>
      <c r="K11" s="130">
        <v>4</v>
      </c>
      <c r="L11" s="130">
        <v>1</v>
      </c>
      <c r="M11" s="130">
        <v>151</v>
      </c>
      <c r="N11" s="135">
        <v>0</v>
      </c>
      <c r="O11" s="135">
        <v>0</v>
      </c>
      <c r="P11" s="130">
        <v>168</v>
      </c>
      <c r="Q11" s="135">
        <v>0</v>
      </c>
      <c r="R11" s="135">
        <v>0</v>
      </c>
      <c r="S11" s="130">
        <v>26660</v>
      </c>
      <c r="T11" s="130">
        <v>10982</v>
      </c>
      <c r="U11" s="130">
        <v>42</v>
      </c>
      <c r="V11" s="134" t="s">
        <v>523</v>
      </c>
    </row>
    <row r="12" spans="1:22" s="107" customFormat="1" ht="30" customHeight="1">
      <c r="A12" s="132" t="s">
        <v>524</v>
      </c>
      <c r="B12" s="130">
        <v>2</v>
      </c>
      <c r="C12" s="130">
        <v>22</v>
      </c>
      <c r="D12" s="130">
        <v>494</v>
      </c>
      <c r="E12" s="130">
        <v>279</v>
      </c>
      <c r="F12" s="130">
        <v>215</v>
      </c>
      <c r="G12" s="130">
        <v>48</v>
      </c>
      <c r="H12" s="130">
        <v>22</v>
      </c>
      <c r="I12" s="130">
        <v>26</v>
      </c>
      <c r="J12" s="130">
        <v>5</v>
      </c>
      <c r="K12" s="130">
        <v>4</v>
      </c>
      <c r="L12" s="130">
        <v>1</v>
      </c>
      <c r="M12" s="130">
        <v>146</v>
      </c>
      <c r="N12" s="135">
        <v>0</v>
      </c>
      <c r="O12" s="135">
        <v>0</v>
      </c>
      <c r="P12" s="130">
        <v>155</v>
      </c>
      <c r="Q12" s="135">
        <v>0</v>
      </c>
      <c r="R12" s="135">
        <v>0</v>
      </c>
      <c r="S12" s="130">
        <v>26660</v>
      </c>
      <c r="T12" s="130">
        <v>10982</v>
      </c>
      <c r="U12" s="130">
        <v>42</v>
      </c>
      <c r="V12" s="134" t="s">
        <v>524</v>
      </c>
    </row>
    <row r="13" spans="1:22" s="732" customFormat="1" ht="30" customHeight="1">
      <c r="A13" s="132" t="s">
        <v>549</v>
      </c>
      <c r="B13" s="130">
        <v>2</v>
      </c>
      <c r="C13" s="130">
        <v>21</v>
      </c>
      <c r="D13" s="130">
        <f t="shared" ref="D13" si="0">SUM(E13:F13)</f>
        <v>475</v>
      </c>
      <c r="E13" s="130">
        <v>265</v>
      </c>
      <c r="F13" s="130">
        <v>210</v>
      </c>
      <c r="G13" s="130">
        <f t="shared" ref="G13" si="1">SUM(H13:I13)</f>
        <v>47</v>
      </c>
      <c r="H13" s="130">
        <v>21</v>
      </c>
      <c r="I13" s="130">
        <v>26</v>
      </c>
      <c r="J13" s="130">
        <f t="shared" ref="J13" si="2">SUM(K13:L13)</f>
        <v>5</v>
      </c>
      <c r="K13" s="130">
        <v>4</v>
      </c>
      <c r="L13" s="130">
        <v>1</v>
      </c>
      <c r="M13" s="130">
        <v>170</v>
      </c>
      <c r="N13" s="731">
        <v>99</v>
      </c>
      <c r="O13" s="731">
        <v>71</v>
      </c>
      <c r="P13" s="130">
        <v>152</v>
      </c>
      <c r="Q13" s="731">
        <v>82</v>
      </c>
      <c r="R13" s="731">
        <v>70</v>
      </c>
      <c r="S13" s="130">
        <v>26660</v>
      </c>
      <c r="T13" s="130">
        <v>10982</v>
      </c>
      <c r="U13" s="130">
        <v>42</v>
      </c>
      <c r="V13" s="134" t="s">
        <v>549</v>
      </c>
    </row>
    <row r="14" spans="1:22" s="732" customFormat="1" ht="30" customHeight="1">
      <c r="A14" s="132" t="s">
        <v>674</v>
      </c>
      <c r="B14" s="130">
        <v>2</v>
      </c>
      <c r="C14" s="130">
        <v>21</v>
      </c>
      <c r="D14" s="130">
        <v>446</v>
      </c>
      <c r="E14" s="130">
        <v>249</v>
      </c>
      <c r="F14" s="130">
        <v>197</v>
      </c>
      <c r="G14" s="130">
        <v>48</v>
      </c>
      <c r="H14" s="130">
        <v>19</v>
      </c>
      <c r="I14" s="130">
        <v>29</v>
      </c>
      <c r="J14" s="130">
        <v>5</v>
      </c>
      <c r="K14" s="130">
        <v>4</v>
      </c>
      <c r="L14" s="130">
        <v>1</v>
      </c>
      <c r="M14" s="130">
        <v>172</v>
      </c>
      <c r="N14" s="731">
        <v>96</v>
      </c>
      <c r="O14" s="731">
        <v>76</v>
      </c>
      <c r="P14" s="130">
        <v>160</v>
      </c>
      <c r="Q14" s="731">
        <v>85</v>
      </c>
      <c r="R14" s="731">
        <v>75</v>
      </c>
      <c r="S14" s="130">
        <v>26660</v>
      </c>
      <c r="T14" s="130">
        <v>10982</v>
      </c>
      <c r="U14" s="130">
        <v>41</v>
      </c>
      <c r="V14" s="134" t="s">
        <v>674</v>
      </c>
    </row>
    <row r="15" spans="1:22" s="732" customFormat="1" ht="30" customHeight="1">
      <c r="A15" s="893" t="s">
        <v>675</v>
      </c>
      <c r="B15" s="130">
        <v>2</v>
      </c>
      <c r="C15" s="130">
        <v>20</v>
      </c>
      <c r="D15" s="130">
        <v>438</v>
      </c>
      <c r="E15" s="130">
        <v>226</v>
      </c>
      <c r="F15" s="130">
        <v>212</v>
      </c>
      <c r="G15" s="130">
        <v>46</v>
      </c>
      <c r="H15" s="130">
        <v>18</v>
      </c>
      <c r="I15" s="130">
        <v>28</v>
      </c>
      <c r="J15" s="130">
        <v>5</v>
      </c>
      <c r="K15" s="130">
        <v>4</v>
      </c>
      <c r="L15" s="130">
        <v>1</v>
      </c>
      <c r="M15" s="130">
        <v>143</v>
      </c>
      <c r="N15" s="731">
        <v>86</v>
      </c>
      <c r="O15" s="731">
        <v>57</v>
      </c>
      <c r="P15" s="130">
        <v>144</v>
      </c>
      <c r="Q15" s="731">
        <v>65</v>
      </c>
      <c r="R15" s="731">
        <v>79</v>
      </c>
      <c r="S15" s="130">
        <v>26660</v>
      </c>
      <c r="T15" s="130">
        <v>10982</v>
      </c>
      <c r="U15" s="130">
        <v>41</v>
      </c>
      <c r="V15" s="134" t="s">
        <v>675</v>
      </c>
    </row>
    <row r="16" spans="1:22" s="933" customFormat="1" ht="30" customHeight="1">
      <c r="A16" s="934" t="s">
        <v>719</v>
      </c>
      <c r="B16" s="1223">
        <v>2</v>
      </c>
      <c r="C16" s="1230">
        <v>20</v>
      </c>
      <c r="D16" s="1223">
        <f t="shared" ref="D16" si="3">E16+F16</f>
        <v>460</v>
      </c>
      <c r="E16" s="1230">
        <v>225</v>
      </c>
      <c r="F16" s="1231">
        <v>235</v>
      </c>
      <c r="G16" s="1223">
        <f t="shared" ref="G16" si="4">H16+I16</f>
        <v>48</v>
      </c>
      <c r="H16" s="1230">
        <v>19</v>
      </c>
      <c r="I16" s="1232">
        <v>29</v>
      </c>
      <c r="J16" s="1223">
        <f t="shared" ref="J16" si="5">K16+L16</f>
        <v>5</v>
      </c>
      <c r="K16" s="1230">
        <v>3</v>
      </c>
      <c r="L16" s="1223">
        <v>2</v>
      </c>
      <c r="M16" s="1223">
        <f t="shared" ref="M16" si="6">N16+O16</f>
        <v>182</v>
      </c>
      <c r="N16" s="1223">
        <v>84</v>
      </c>
      <c r="O16" s="1223">
        <v>98</v>
      </c>
      <c r="P16" s="1223">
        <f t="shared" ref="P16" si="7">Q16+R16</f>
        <v>144</v>
      </c>
      <c r="Q16" s="1223">
        <v>79</v>
      </c>
      <c r="R16" s="1223">
        <v>65</v>
      </c>
      <c r="S16" s="1230">
        <v>26660</v>
      </c>
      <c r="T16" s="1232">
        <v>10982</v>
      </c>
      <c r="U16" s="1232">
        <v>41</v>
      </c>
      <c r="V16" s="762" t="s">
        <v>719</v>
      </c>
    </row>
    <row r="17" spans="1:22" s="136" customFormat="1" ht="14.1" customHeight="1">
      <c r="A17" s="47" t="s">
        <v>416</v>
      </c>
      <c r="E17" s="733"/>
      <c r="O17" s="733"/>
      <c r="V17" s="84" t="s">
        <v>418</v>
      </c>
    </row>
    <row r="18" spans="1:22" s="136" customFormat="1" ht="14.1" customHeight="1">
      <c r="A18" s="723" t="s">
        <v>559</v>
      </c>
      <c r="E18" s="733"/>
      <c r="O18" s="733"/>
      <c r="V18" s="84"/>
    </row>
    <row r="19" spans="1:22" s="136" customFormat="1" ht="14.1" customHeight="1">
      <c r="A19" s="724" t="s">
        <v>560</v>
      </c>
      <c r="E19" s="733"/>
      <c r="O19" s="733"/>
      <c r="V19" s="84"/>
    </row>
    <row r="20" spans="1:22" ht="14.25" customHeight="1">
      <c r="A20" s="540" t="s">
        <v>721</v>
      </c>
      <c r="B20" s="137"/>
      <c r="C20" s="137"/>
      <c r="D20" s="137"/>
      <c r="E20" s="138"/>
      <c r="F20" s="137"/>
      <c r="G20" s="137"/>
      <c r="H20" s="137"/>
      <c r="I20" s="137"/>
      <c r="J20" s="137"/>
      <c r="K20" s="137"/>
      <c r="L20" s="137"/>
      <c r="M20" s="137"/>
      <c r="N20" s="137"/>
      <c r="O20" s="138"/>
      <c r="P20" s="137"/>
      <c r="Q20" s="137"/>
      <c r="R20" s="137"/>
      <c r="S20" s="137"/>
      <c r="T20" s="137"/>
      <c r="U20" s="137"/>
      <c r="V20" s="137"/>
    </row>
    <row r="21" spans="1:22" ht="38.1" customHeight="1">
      <c r="A21" s="137"/>
      <c r="B21" s="137"/>
      <c r="C21" s="137"/>
      <c r="D21" s="137"/>
      <c r="E21" s="138"/>
      <c r="F21" s="137"/>
      <c r="G21" s="137"/>
      <c r="H21" s="137"/>
      <c r="I21" s="137"/>
      <c r="J21" s="137"/>
      <c r="K21" s="137"/>
      <c r="L21" s="137"/>
      <c r="M21" s="137"/>
      <c r="N21" s="137"/>
      <c r="O21" s="138"/>
      <c r="P21" s="137"/>
      <c r="Q21" s="137"/>
      <c r="R21" s="137"/>
      <c r="S21" s="137"/>
      <c r="T21" s="137"/>
      <c r="U21" s="137"/>
      <c r="V21" s="137"/>
    </row>
    <row r="22" spans="1:22" ht="38.1" customHeight="1">
      <c r="A22" s="137"/>
      <c r="B22" s="137"/>
      <c r="C22" s="137"/>
      <c r="D22" s="137"/>
      <c r="E22" s="138"/>
      <c r="F22" s="137"/>
      <c r="G22" s="137"/>
      <c r="H22" s="137"/>
      <c r="I22" s="137"/>
      <c r="J22" s="137"/>
      <c r="K22" s="137"/>
      <c r="L22" s="137"/>
      <c r="M22" s="137"/>
      <c r="N22" s="137"/>
      <c r="O22" s="138"/>
      <c r="P22" s="137"/>
      <c r="Q22" s="137"/>
      <c r="R22" s="137"/>
      <c r="S22" s="137"/>
      <c r="T22" s="137"/>
      <c r="U22" s="137"/>
      <c r="V22" s="137"/>
    </row>
    <row r="23" spans="1:22" ht="14.45" customHeight="1">
      <c r="A23" s="137"/>
      <c r="B23" s="137"/>
      <c r="C23" s="137"/>
      <c r="D23" s="137"/>
      <c r="E23" s="138"/>
      <c r="F23" s="137"/>
      <c r="G23" s="137"/>
      <c r="H23" s="137"/>
      <c r="I23" s="137"/>
      <c r="J23" s="137"/>
      <c r="K23" s="137"/>
      <c r="L23" s="137"/>
      <c r="M23" s="137"/>
      <c r="N23" s="137"/>
      <c r="O23" s="138"/>
      <c r="P23" s="137"/>
      <c r="Q23" s="137"/>
      <c r="R23" s="137"/>
      <c r="S23" s="137"/>
      <c r="T23" s="137"/>
      <c r="U23" s="137"/>
      <c r="V23" s="137"/>
    </row>
    <row r="24" spans="1:22" ht="14.45" customHeight="1">
      <c r="A24" s="137"/>
      <c r="B24" s="137"/>
      <c r="C24" s="137"/>
      <c r="D24" s="137"/>
      <c r="E24" s="138"/>
      <c r="F24" s="137"/>
      <c r="G24" s="137"/>
      <c r="H24" s="137"/>
      <c r="I24" s="137"/>
      <c r="J24" s="137"/>
      <c r="K24" s="137"/>
      <c r="L24" s="137"/>
      <c r="M24" s="137"/>
      <c r="N24" s="137"/>
      <c r="O24" s="138"/>
      <c r="P24" s="137"/>
      <c r="Q24" s="137"/>
      <c r="R24" s="137"/>
      <c r="S24" s="137"/>
      <c r="T24" s="137"/>
      <c r="U24" s="137"/>
      <c r="V24" s="137"/>
    </row>
    <row r="25" spans="1:22" ht="14.45" customHeight="1">
      <c r="A25" s="137"/>
      <c r="B25" s="137"/>
      <c r="C25" s="137"/>
      <c r="D25" s="137"/>
      <c r="E25" s="138"/>
      <c r="F25" s="137"/>
      <c r="G25" s="137"/>
      <c r="H25" s="137"/>
      <c r="I25" s="137"/>
      <c r="J25" s="137"/>
      <c r="K25" s="137"/>
      <c r="L25" s="137"/>
      <c r="M25" s="137"/>
      <c r="N25" s="137"/>
      <c r="O25" s="138"/>
      <c r="P25" s="137"/>
      <c r="Q25" s="137"/>
      <c r="R25" s="137"/>
      <c r="S25" s="137"/>
      <c r="T25" s="137"/>
      <c r="U25" s="137"/>
      <c r="V25" s="137"/>
    </row>
    <row r="26" spans="1:22" ht="19.5" customHeight="1">
      <c r="A26" s="137"/>
      <c r="B26" s="137"/>
      <c r="C26" s="137"/>
      <c r="D26" s="137"/>
      <c r="E26" s="138"/>
      <c r="F26" s="137"/>
      <c r="G26" s="137"/>
      <c r="H26" s="137"/>
      <c r="I26" s="137"/>
      <c r="J26" s="137"/>
      <c r="K26" s="137"/>
      <c r="L26" s="137"/>
      <c r="M26" s="137"/>
      <c r="N26" s="137"/>
      <c r="O26" s="138"/>
      <c r="P26" s="137"/>
      <c r="Q26" s="137"/>
      <c r="R26" s="137"/>
      <c r="S26" s="137"/>
      <c r="T26" s="137"/>
      <c r="U26" s="137"/>
      <c r="V26" s="137"/>
    </row>
    <row r="27" spans="1:22" ht="14.45" customHeight="1">
      <c r="A27" s="137"/>
      <c r="B27" s="137"/>
      <c r="C27" s="137"/>
      <c r="D27" s="137"/>
      <c r="E27" s="138"/>
      <c r="F27" s="137"/>
      <c r="G27" s="137"/>
      <c r="H27" s="137"/>
      <c r="I27" s="137"/>
      <c r="J27" s="137"/>
      <c r="K27" s="137"/>
      <c r="L27" s="137"/>
      <c r="M27" s="137"/>
      <c r="N27" s="137"/>
      <c r="O27" s="138"/>
      <c r="P27" s="137"/>
      <c r="Q27" s="137"/>
      <c r="R27" s="137"/>
      <c r="S27" s="137"/>
      <c r="T27" s="137"/>
      <c r="U27" s="137"/>
      <c r="V27" s="137"/>
    </row>
    <row r="28" spans="1:22" ht="14.25" customHeight="1">
      <c r="A28" s="137"/>
      <c r="B28" s="137"/>
      <c r="C28" s="137"/>
      <c r="D28" s="137"/>
      <c r="E28" s="138"/>
      <c r="F28" s="137"/>
      <c r="G28" s="137"/>
      <c r="H28" s="137"/>
      <c r="I28" s="137"/>
      <c r="J28" s="137"/>
      <c r="K28" s="137"/>
      <c r="L28" s="137"/>
      <c r="M28" s="137"/>
      <c r="N28" s="137"/>
      <c r="O28" s="138"/>
      <c r="P28" s="137"/>
      <c r="Q28" s="137"/>
      <c r="R28" s="137"/>
      <c r="S28" s="137"/>
      <c r="T28" s="137"/>
      <c r="U28" s="137"/>
      <c r="V28" s="137"/>
    </row>
    <row r="29" spans="1:22" ht="14.45" customHeight="1">
      <c r="A29" s="137"/>
      <c r="B29" s="137"/>
      <c r="C29" s="137"/>
      <c r="D29" s="137"/>
      <c r="E29" s="138"/>
      <c r="F29" s="137"/>
      <c r="G29" s="137"/>
      <c r="H29" s="137"/>
      <c r="I29" s="137"/>
      <c r="J29" s="137"/>
      <c r="K29" s="137"/>
      <c r="L29" s="137"/>
      <c r="M29" s="137"/>
      <c r="N29" s="137"/>
      <c r="O29" s="138"/>
      <c r="P29" s="137"/>
      <c r="Q29" s="137"/>
      <c r="R29" s="137"/>
      <c r="S29" s="137"/>
      <c r="T29" s="137"/>
      <c r="U29" s="137"/>
      <c r="V29" s="137"/>
    </row>
    <row r="30" spans="1:22" ht="14.25" customHeight="1">
      <c r="E30" s="141"/>
      <c r="O30" s="141"/>
    </row>
    <row r="31" spans="1:22" ht="19.5" customHeight="1">
      <c r="E31" s="141"/>
      <c r="O31" s="141"/>
    </row>
    <row r="32" spans="1:22" ht="14.45" customHeight="1">
      <c r="E32" s="141"/>
      <c r="O32" s="141"/>
    </row>
    <row r="33" spans="1:22" ht="14.45" customHeight="1">
      <c r="A33" s="139"/>
      <c r="B33" s="139"/>
      <c r="C33" s="139"/>
      <c r="D33" s="139"/>
      <c r="E33" s="141"/>
      <c r="O33" s="141"/>
      <c r="P33" s="139"/>
      <c r="Q33" s="139"/>
      <c r="R33" s="139"/>
      <c r="S33" s="139"/>
      <c r="T33" s="139"/>
      <c r="U33" s="139"/>
      <c r="V33" s="139"/>
    </row>
    <row r="34" spans="1:22" ht="14.45" customHeight="1">
      <c r="A34" s="139"/>
      <c r="B34" s="139"/>
      <c r="C34" s="139"/>
      <c r="D34" s="139"/>
      <c r="E34" s="141"/>
      <c r="O34" s="141"/>
      <c r="P34" s="139"/>
      <c r="Q34" s="139"/>
      <c r="R34" s="139"/>
      <c r="S34" s="139"/>
      <c r="T34" s="139"/>
      <c r="U34" s="139"/>
      <c r="V34" s="139"/>
    </row>
    <row r="35" spans="1:22" ht="14.45" customHeight="1">
      <c r="A35" s="139"/>
      <c r="B35" s="139"/>
      <c r="C35" s="139"/>
      <c r="D35" s="139"/>
      <c r="E35" s="141"/>
      <c r="O35" s="141"/>
      <c r="P35" s="139"/>
      <c r="Q35" s="139"/>
      <c r="R35" s="139"/>
      <c r="S35" s="139"/>
      <c r="T35" s="139"/>
      <c r="U35" s="139"/>
      <c r="V35" s="139"/>
    </row>
    <row r="36" spans="1:22" ht="19.5" customHeight="1">
      <c r="A36" s="139"/>
      <c r="B36" s="139"/>
      <c r="C36" s="139"/>
      <c r="D36" s="139"/>
      <c r="E36" s="141"/>
      <c r="O36" s="141"/>
      <c r="P36" s="139"/>
      <c r="Q36" s="139"/>
      <c r="R36" s="139"/>
      <c r="S36" s="139"/>
      <c r="T36" s="139"/>
      <c r="U36" s="139"/>
      <c r="V36" s="139"/>
    </row>
    <row r="37" spans="1:22" ht="14.25" customHeight="1">
      <c r="A37" s="139"/>
      <c r="B37" s="139"/>
      <c r="C37" s="139"/>
      <c r="D37" s="139"/>
      <c r="E37" s="141"/>
      <c r="P37" s="139"/>
      <c r="Q37" s="139"/>
      <c r="R37" s="139"/>
      <c r="S37" s="139"/>
      <c r="T37" s="139"/>
      <c r="U37" s="139"/>
      <c r="V37" s="139"/>
    </row>
    <row r="38" spans="1:22" ht="14.45" customHeight="1">
      <c r="A38" s="139"/>
      <c r="B38" s="139"/>
      <c r="C38" s="139"/>
      <c r="D38" s="139"/>
      <c r="E38" s="141"/>
      <c r="P38" s="139"/>
      <c r="Q38" s="139"/>
      <c r="R38" s="139"/>
      <c r="S38" s="139"/>
      <c r="T38" s="139"/>
      <c r="U38" s="139"/>
      <c r="V38" s="139"/>
    </row>
    <row r="39" spans="1:22" ht="14.45" customHeight="1">
      <c r="A39" s="139"/>
      <c r="B39" s="139"/>
      <c r="C39" s="139"/>
      <c r="D39" s="139"/>
      <c r="E39" s="141"/>
      <c r="P39" s="139"/>
      <c r="Q39" s="139"/>
      <c r="R39" s="139"/>
      <c r="S39" s="139"/>
      <c r="T39" s="139"/>
      <c r="U39" s="139"/>
      <c r="V39" s="139"/>
    </row>
    <row r="40" spans="1:22" ht="14.45" customHeight="1">
      <c r="A40" s="139"/>
      <c r="B40" s="139"/>
      <c r="C40" s="139"/>
      <c r="D40" s="139"/>
      <c r="E40" s="141"/>
      <c r="P40" s="139"/>
      <c r="Q40" s="139"/>
      <c r="R40" s="139"/>
      <c r="S40" s="139"/>
      <c r="T40" s="139"/>
      <c r="U40" s="139"/>
      <c r="V40" s="139"/>
    </row>
    <row r="41" spans="1:22" ht="19.5" customHeight="1">
      <c r="A41" s="139"/>
      <c r="B41" s="139"/>
      <c r="C41" s="139"/>
      <c r="D41" s="139"/>
      <c r="E41" s="141"/>
      <c r="P41" s="139"/>
      <c r="Q41" s="139"/>
      <c r="R41" s="139"/>
      <c r="S41" s="139"/>
      <c r="T41" s="139"/>
      <c r="U41" s="139"/>
      <c r="V41" s="139"/>
    </row>
    <row r="42" spans="1:22" ht="14.45" customHeight="1">
      <c r="A42" s="139"/>
      <c r="B42" s="139"/>
      <c r="C42" s="139"/>
      <c r="D42" s="139"/>
      <c r="E42" s="141"/>
      <c r="P42" s="139"/>
      <c r="Q42" s="139"/>
      <c r="R42" s="139"/>
      <c r="S42" s="139"/>
      <c r="T42" s="139"/>
      <c r="U42" s="139"/>
      <c r="V42" s="139"/>
    </row>
    <row r="43" spans="1:22" ht="14.25" customHeight="1">
      <c r="A43" s="139"/>
      <c r="B43" s="139"/>
      <c r="C43" s="139"/>
      <c r="D43" s="139"/>
      <c r="E43" s="141"/>
      <c r="P43" s="139"/>
      <c r="Q43" s="139"/>
      <c r="R43" s="139"/>
      <c r="S43" s="139"/>
      <c r="T43" s="139"/>
      <c r="U43" s="139"/>
      <c r="V43" s="139"/>
    </row>
    <row r="44" spans="1:22" ht="14.45" customHeight="1">
      <c r="A44" s="139"/>
      <c r="B44" s="139"/>
      <c r="C44" s="139"/>
      <c r="D44" s="139"/>
      <c r="E44" s="141"/>
      <c r="P44" s="139"/>
      <c r="Q44" s="139"/>
      <c r="R44" s="139"/>
      <c r="S44" s="139"/>
      <c r="T44" s="139"/>
      <c r="U44" s="139"/>
      <c r="V44" s="139"/>
    </row>
    <row r="45" spans="1:22" ht="14.45" customHeight="1">
      <c r="A45" s="139"/>
      <c r="B45" s="139"/>
      <c r="C45" s="139"/>
      <c r="D45" s="139"/>
      <c r="E45" s="141"/>
      <c r="P45" s="139"/>
      <c r="Q45" s="139"/>
      <c r="R45" s="139"/>
      <c r="S45" s="139"/>
      <c r="T45" s="139"/>
      <c r="U45" s="139"/>
      <c r="V45" s="139"/>
    </row>
    <row r="46" spans="1:22" ht="14.45" customHeight="1">
      <c r="A46" s="139"/>
      <c r="B46" s="139"/>
      <c r="C46" s="139"/>
      <c r="D46" s="139"/>
      <c r="E46" s="141"/>
      <c r="P46" s="139"/>
      <c r="Q46" s="139"/>
      <c r="R46" s="139"/>
      <c r="S46" s="139"/>
      <c r="T46" s="139"/>
      <c r="U46" s="139"/>
      <c r="V46" s="139"/>
    </row>
    <row r="47" spans="1:22" ht="5.25" customHeight="1">
      <c r="A47" s="139"/>
      <c r="B47" s="139"/>
      <c r="C47" s="139"/>
      <c r="D47" s="139"/>
      <c r="E47" s="141"/>
      <c r="P47" s="139"/>
      <c r="Q47" s="139"/>
      <c r="R47" s="139"/>
      <c r="S47" s="139"/>
      <c r="T47" s="139"/>
      <c r="U47" s="139"/>
      <c r="V47" s="139"/>
    </row>
    <row r="48" spans="1:22" ht="15.75" customHeight="1">
      <c r="A48" s="139"/>
      <c r="B48" s="139"/>
      <c r="C48" s="139"/>
      <c r="D48" s="139"/>
      <c r="E48" s="141"/>
      <c r="P48" s="139"/>
      <c r="Q48" s="139"/>
      <c r="R48" s="139"/>
      <c r="S48" s="139"/>
      <c r="T48" s="139"/>
      <c r="U48" s="139"/>
      <c r="V48" s="139"/>
    </row>
    <row r="49" spans="5:5" s="139" customFormat="1">
      <c r="E49" s="141"/>
    </row>
    <row r="50" spans="5:5" s="139" customFormat="1">
      <c r="E50" s="141"/>
    </row>
    <row r="51" spans="5:5" s="139" customFormat="1">
      <c r="E51" s="141"/>
    </row>
    <row r="52" spans="5:5" s="139" customFormat="1">
      <c r="E52" s="141"/>
    </row>
    <row r="53" spans="5:5" s="139" customFormat="1">
      <c r="E53" s="141"/>
    </row>
    <row r="54" spans="5:5" s="139" customFormat="1">
      <c r="E54" s="141"/>
    </row>
    <row r="55" spans="5:5" s="139" customFormat="1">
      <c r="E55" s="141"/>
    </row>
    <row r="56" spans="5:5" s="139" customFormat="1">
      <c r="E56" s="141"/>
    </row>
    <row r="57" spans="5:5" s="139" customFormat="1">
      <c r="E57" s="141"/>
    </row>
    <row r="58" spans="5:5" s="139" customFormat="1">
      <c r="E58" s="141"/>
    </row>
    <row r="59" spans="5:5" s="139" customFormat="1">
      <c r="E59" s="141"/>
    </row>
    <row r="60" spans="5:5" s="139" customFormat="1">
      <c r="E60" s="141"/>
    </row>
    <row r="61" spans="5:5" s="139" customFormat="1">
      <c r="E61" s="141"/>
    </row>
    <row r="62" spans="5:5" s="139" customFormat="1">
      <c r="E62" s="141"/>
    </row>
    <row r="63" spans="5:5" s="139" customFormat="1">
      <c r="E63" s="141"/>
    </row>
    <row r="64" spans="5:5" s="139" customFormat="1">
      <c r="E64" s="141"/>
    </row>
    <row r="65" spans="5:5" s="139" customFormat="1">
      <c r="E65" s="141"/>
    </row>
    <row r="66" spans="5:5" s="139" customFormat="1">
      <c r="E66" s="141"/>
    </row>
    <row r="67" spans="5:5" s="139" customFormat="1">
      <c r="E67" s="141"/>
    </row>
    <row r="68" spans="5:5" s="139" customFormat="1">
      <c r="E68" s="141"/>
    </row>
    <row r="69" spans="5:5" s="139" customFormat="1">
      <c r="E69" s="141"/>
    </row>
    <row r="70" spans="5:5" s="139" customFormat="1">
      <c r="E70" s="141"/>
    </row>
    <row r="71" spans="5:5" s="139" customFormat="1">
      <c r="E71" s="141"/>
    </row>
    <row r="72" spans="5:5" s="139" customFormat="1">
      <c r="E72" s="141"/>
    </row>
    <row r="73" spans="5:5" s="139" customFormat="1">
      <c r="E73" s="141"/>
    </row>
    <row r="74" spans="5:5" s="139" customFormat="1">
      <c r="E74" s="141"/>
    </row>
    <row r="75" spans="5:5" s="139" customFormat="1">
      <c r="E75" s="141"/>
    </row>
    <row r="76" spans="5:5" s="139" customFormat="1">
      <c r="E76" s="141"/>
    </row>
    <row r="77" spans="5:5" s="139" customFormat="1">
      <c r="E77" s="141"/>
    </row>
    <row r="78" spans="5:5" s="139" customFormat="1">
      <c r="E78" s="141"/>
    </row>
    <row r="79" spans="5:5" s="139" customFormat="1">
      <c r="E79" s="141"/>
    </row>
    <row r="80" spans="5:5" s="139" customFormat="1">
      <c r="E80" s="141"/>
    </row>
    <row r="81" spans="5:5" s="139" customFormat="1">
      <c r="E81" s="141"/>
    </row>
    <row r="82" spans="5:5" s="139" customFormat="1">
      <c r="E82" s="141"/>
    </row>
    <row r="83" spans="5:5" s="139" customFormat="1">
      <c r="E83" s="141"/>
    </row>
    <row r="84" spans="5:5" s="139" customFormat="1">
      <c r="E84" s="141"/>
    </row>
    <row r="85" spans="5:5" s="139" customFormat="1">
      <c r="E85" s="141"/>
    </row>
    <row r="86" spans="5:5" s="139" customFormat="1">
      <c r="E86" s="141"/>
    </row>
    <row r="87" spans="5:5" s="139" customFormat="1">
      <c r="E87" s="141"/>
    </row>
    <row r="88" spans="5:5" s="139" customFormat="1">
      <c r="E88" s="141"/>
    </row>
    <row r="89" spans="5:5" s="139" customFormat="1">
      <c r="E89" s="141"/>
    </row>
    <row r="90" spans="5:5" s="139" customFormat="1">
      <c r="E90" s="141"/>
    </row>
    <row r="91" spans="5:5" s="139" customFormat="1">
      <c r="E91" s="141"/>
    </row>
    <row r="92" spans="5:5" s="139" customFormat="1">
      <c r="E92" s="141"/>
    </row>
    <row r="93" spans="5:5" s="139" customFormat="1">
      <c r="E93" s="141"/>
    </row>
    <row r="94" spans="5:5" s="139" customFormat="1">
      <c r="E94" s="141"/>
    </row>
    <row r="95" spans="5:5" s="139" customFormat="1">
      <c r="E95" s="141"/>
    </row>
    <row r="96" spans="5:5" s="139" customFormat="1">
      <c r="E96" s="141"/>
    </row>
    <row r="97" spans="5:5" s="139" customFormat="1">
      <c r="E97" s="141"/>
    </row>
    <row r="98" spans="5:5" s="139" customFormat="1">
      <c r="E98" s="141"/>
    </row>
    <row r="99" spans="5:5" s="139" customFormat="1">
      <c r="E99" s="141"/>
    </row>
    <row r="100" spans="5:5" s="139" customFormat="1">
      <c r="E100" s="141"/>
    </row>
    <row r="101" spans="5:5" s="139" customFormat="1">
      <c r="E101" s="141"/>
    </row>
    <row r="102" spans="5:5" s="139" customFormat="1">
      <c r="E102" s="141"/>
    </row>
    <row r="103" spans="5:5" s="139" customFormat="1">
      <c r="E103" s="141"/>
    </row>
    <row r="104" spans="5:5" s="139" customFormat="1">
      <c r="E104" s="141"/>
    </row>
    <row r="105" spans="5:5" s="139" customFormat="1">
      <c r="E105" s="141"/>
    </row>
    <row r="106" spans="5:5" s="139" customFormat="1">
      <c r="E106" s="141"/>
    </row>
    <row r="107" spans="5:5" s="139" customFormat="1">
      <c r="E107" s="141"/>
    </row>
    <row r="108" spans="5:5" s="139" customFormat="1">
      <c r="E108" s="141"/>
    </row>
    <row r="109" spans="5:5" s="139" customFormat="1">
      <c r="E109" s="141"/>
    </row>
    <row r="110" spans="5:5" s="139" customFormat="1">
      <c r="E110" s="141"/>
    </row>
    <row r="111" spans="5:5" s="139" customFormat="1">
      <c r="E111" s="141"/>
    </row>
    <row r="112" spans="5:5" s="139" customFormat="1">
      <c r="E112" s="141"/>
    </row>
    <row r="113" spans="5:5" s="139" customFormat="1">
      <c r="E113" s="141"/>
    </row>
    <row r="114" spans="5:5" s="139" customFormat="1">
      <c r="E114" s="141"/>
    </row>
    <row r="115" spans="5:5" s="139" customFormat="1">
      <c r="E115" s="141"/>
    </row>
    <row r="116" spans="5:5" s="139" customFormat="1">
      <c r="E116" s="141"/>
    </row>
    <row r="117" spans="5:5" s="139" customFormat="1">
      <c r="E117" s="141"/>
    </row>
    <row r="118" spans="5:5" s="139" customFormat="1">
      <c r="E118" s="141"/>
    </row>
    <row r="119" spans="5:5" s="139" customFormat="1">
      <c r="E119" s="141"/>
    </row>
    <row r="120" spans="5:5" s="139" customFormat="1">
      <c r="E120" s="141"/>
    </row>
    <row r="121" spans="5:5" s="139" customFormat="1">
      <c r="E121" s="141"/>
    </row>
    <row r="122" spans="5:5" s="139" customFormat="1">
      <c r="E122" s="141"/>
    </row>
    <row r="123" spans="5:5" s="139" customFormat="1">
      <c r="E123" s="141"/>
    </row>
    <row r="124" spans="5:5" s="139" customFormat="1">
      <c r="E124" s="141"/>
    </row>
    <row r="125" spans="5:5" s="139" customFormat="1">
      <c r="E125" s="141"/>
    </row>
    <row r="126" spans="5:5" s="139" customFormat="1">
      <c r="E126" s="141"/>
    </row>
    <row r="127" spans="5:5" s="139" customFormat="1">
      <c r="E127" s="141"/>
    </row>
    <row r="128" spans="5:5" s="139" customFormat="1">
      <c r="E128" s="141"/>
    </row>
    <row r="129" spans="5:5" s="139" customFormat="1">
      <c r="E129" s="141"/>
    </row>
    <row r="130" spans="5:5" s="139" customFormat="1">
      <c r="E130" s="141"/>
    </row>
    <row r="131" spans="5:5" s="139" customFormat="1">
      <c r="E131" s="141"/>
    </row>
    <row r="132" spans="5:5" s="139" customFormat="1">
      <c r="E132" s="141"/>
    </row>
    <row r="133" spans="5:5" s="139" customFormat="1">
      <c r="E133" s="141"/>
    </row>
    <row r="134" spans="5:5" s="139" customFormat="1">
      <c r="E134" s="141"/>
    </row>
    <row r="135" spans="5:5" s="139" customFormat="1">
      <c r="E135" s="141"/>
    </row>
    <row r="136" spans="5:5" s="139" customFormat="1">
      <c r="E136" s="141"/>
    </row>
    <row r="137" spans="5:5" s="139" customFormat="1">
      <c r="E137" s="141"/>
    </row>
    <row r="138" spans="5:5" s="139" customFormat="1">
      <c r="E138" s="141"/>
    </row>
    <row r="139" spans="5:5" s="139" customFormat="1">
      <c r="E139" s="141"/>
    </row>
    <row r="140" spans="5:5" s="139" customFormat="1">
      <c r="E140" s="141"/>
    </row>
    <row r="141" spans="5:5" s="139" customFormat="1">
      <c r="E141" s="141"/>
    </row>
    <row r="142" spans="5:5" s="139" customFormat="1">
      <c r="E142" s="141"/>
    </row>
    <row r="143" spans="5:5" s="139" customFormat="1">
      <c r="E143" s="141"/>
    </row>
    <row r="144" spans="5:5" s="139" customFormat="1">
      <c r="E144" s="141"/>
    </row>
    <row r="145" spans="5:5" s="139" customFormat="1">
      <c r="E145" s="141"/>
    </row>
    <row r="146" spans="5:5" s="139" customFormat="1">
      <c r="E146" s="141"/>
    </row>
    <row r="147" spans="5:5" s="139" customFormat="1">
      <c r="E147" s="141"/>
    </row>
    <row r="148" spans="5:5" s="139" customFormat="1">
      <c r="E148" s="141"/>
    </row>
    <row r="149" spans="5:5" s="139" customFormat="1">
      <c r="E149" s="141"/>
    </row>
    <row r="150" spans="5:5" s="139" customFormat="1">
      <c r="E150" s="141"/>
    </row>
    <row r="151" spans="5:5" s="139" customFormat="1">
      <c r="E151" s="141"/>
    </row>
    <row r="152" spans="5:5" s="139" customFormat="1">
      <c r="E152" s="141"/>
    </row>
    <row r="153" spans="5:5" s="139" customFormat="1">
      <c r="E153" s="141"/>
    </row>
    <row r="154" spans="5:5" s="139" customFormat="1">
      <c r="E154" s="141"/>
    </row>
    <row r="155" spans="5:5" s="139" customFormat="1">
      <c r="E155" s="141"/>
    </row>
    <row r="156" spans="5:5" s="139" customFormat="1">
      <c r="E156" s="141"/>
    </row>
    <row r="157" spans="5:5" s="139" customFormat="1">
      <c r="E157" s="141"/>
    </row>
    <row r="158" spans="5:5" s="139" customFormat="1">
      <c r="E158" s="141"/>
    </row>
    <row r="159" spans="5:5" s="139" customFormat="1">
      <c r="E159" s="141"/>
    </row>
    <row r="160" spans="5:5" s="139" customFormat="1">
      <c r="E160" s="141"/>
    </row>
    <row r="161" spans="5:5" s="139" customFormat="1">
      <c r="E161" s="141"/>
    </row>
    <row r="162" spans="5:5" s="139" customFormat="1">
      <c r="E162" s="141"/>
    </row>
    <row r="163" spans="5:5" s="139" customFormat="1">
      <c r="E163" s="141"/>
    </row>
    <row r="164" spans="5:5" s="139" customFormat="1">
      <c r="E164" s="141"/>
    </row>
    <row r="165" spans="5:5" s="139" customFormat="1">
      <c r="E165" s="141"/>
    </row>
    <row r="166" spans="5:5" s="139" customFormat="1">
      <c r="E166" s="141"/>
    </row>
    <row r="167" spans="5:5" s="139" customFormat="1">
      <c r="E167" s="141"/>
    </row>
    <row r="168" spans="5:5" s="139" customFormat="1">
      <c r="E168" s="141"/>
    </row>
    <row r="169" spans="5:5" s="139" customFormat="1">
      <c r="E169" s="141"/>
    </row>
    <row r="170" spans="5:5" s="139" customFormat="1">
      <c r="E170" s="141"/>
    </row>
    <row r="171" spans="5:5" s="139" customFormat="1">
      <c r="E171" s="141"/>
    </row>
    <row r="172" spans="5:5" s="139" customFormat="1">
      <c r="E172" s="141"/>
    </row>
    <row r="173" spans="5:5" s="139" customFormat="1">
      <c r="E173" s="141"/>
    </row>
    <row r="174" spans="5:5" s="139" customFormat="1">
      <c r="E174" s="141"/>
    </row>
    <row r="175" spans="5:5" s="139" customFormat="1">
      <c r="E175" s="141"/>
    </row>
    <row r="176" spans="5:5" s="139" customFormat="1">
      <c r="E176" s="141"/>
    </row>
    <row r="177" spans="5:5" s="139" customFormat="1">
      <c r="E177" s="141"/>
    </row>
    <row r="178" spans="5:5" s="139" customFormat="1">
      <c r="E178" s="141"/>
    </row>
    <row r="179" spans="5:5" s="139" customFormat="1">
      <c r="E179" s="141"/>
    </row>
    <row r="180" spans="5:5" s="139" customFormat="1">
      <c r="E180" s="141"/>
    </row>
    <row r="181" spans="5:5" s="139" customFormat="1">
      <c r="E181" s="141"/>
    </row>
    <row r="182" spans="5:5" s="139" customFormat="1">
      <c r="E182" s="141"/>
    </row>
    <row r="183" spans="5:5" s="139" customFormat="1">
      <c r="E183" s="141"/>
    </row>
    <row r="184" spans="5:5" s="139" customFormat="1">
      <c r="E184" s="141"/>
    </row>
    <row r="185" spans="5:5" s="139" customFormat="1">
      <c r="E185" s="141"/>
    </row>
    <row r="186" spans="5:5" s="139" customFormat="1">
      <c r="E186" s="141"/>
    </row>
    <row r="187" spans="5:5" s="139" customFormat="1">
      <c r="E187" s="141"/>
    </row>
    <row r="188" spans="5:5" s="139" customFormat="1">
      <c r="E188" s="141"/>
    </row>
    <row r="189" spans="5:5" s="139" customFormat="1">
      <c r="E189" s="141"/>
    </row>
    <row r="190" spans="5:5" s="139" customFormat="1">
      <c r="E190" s="141"/>
    </row>
    <row r="191" spans="5:5" s="139" customFormat="1">
      <c r="E191" s="141"/>
    </row>
    <row r="192" spans="5:5" s="139" customFormat="1">
      <c r="E192" s="141"/>
    </row>
    <row r="193" spans="5:5" s="139" customFormat="1">
      <c r="E193" s="141"/>
    </row>
    <row r="194" spans="5:5" s="139" customFormat="1">
      <c r="E194" s="141"/>
    </row>
    <row r="195" spans="5:5" s="139" customFormat="1">
      <c r="E195" s="141"/>
    </row>
    <row r="196" spans="5:5" s="139" customFormat="1">
      <c r="E196" s="141"/>
    </row>
    <row r="197" spans="5:5" s="139" customFormat="1">
      <c r="E197" s="141"/>
    </row>
    <row r="198" spans="5:5" s="139" customFormat="1">
      <c r="E198" s="141"/>
    </row>
    <row r="199" spans="5:5" s="139" customFormat="1">
      <c r="E199" s="141"/>
    </row>
    <row r="200" spans="5:5" s="139" customFormat="1">
      <c r="E200" s="141"/>
    </row>
    <row r="201" spans="5:5" s="139" customFormat="1">
      <c r="E201" s="141"/>
    </row>
    <row r="202" spans="5:5" s="139" customFormat="1">
      <c r="E202" s="141"/>
    </row>
    <row r="203" spans="5:5" s="139" customFormat="1">
      <c r="E203" s="141"/>
    </row>
    <row r="204" spans="5:5" s="139" customFormat="1">
      <c r="E204" s="141"/>
    </row>
    <row r="205" spans="5:5" s="139" customFormat="1">
      <c r="E205" s="141"/>
    </row>
    <row r="206" spans="5:5" s="139" customFormat="1">
      <c r="E206" s="141"/>
    </row>
    <row r="207" spans="5:5" s="139" customFormat="1">
      <c r="E207" s="141"/>
    </row>
    <row r="208" spans="5:5" s="139" customFormat="1">
      <c r="E208" s="141"/>
    </row>
    <row r="209" spans="5:5" s="139" customFormat="1">
      <c r="E209" s="141"/>
    </row>
    <row r="210" spans="5:5" s="139" customFormat="1">
      <c r="E210" s="141"/>
    </row>
    <row r="211" spans="5:5" s="139" customFormat="1">
      <c r="E211" s="141"/>
    </row>
    <row r="212" spans="5:5" s="139" customFormat="1">
      <c r="E212" s="141"/>
    </row>
    <row r="213" spans="5:5" s="139" customFormat="1">
      <c r="E213" s="141"/>
    </row>
    <row r="214" spans="5:5" s="139" customFormat="1">
      <c r="E214" s="141"/>
    </row>
    <row r="215" spans="5:5" s="139" customFormat="1">
      <c r="E215" s="141"/>
    </row>
    <row r="216" spans="5:5" s="139" customFormat="1">
      <c r="E216" s="141"/>
    </row>
    <row r="217" spans="5:5" s="139" customFormat="1">
      <c r="E217" s="141"/>
    </row>
    <row r="218" spans="5:5" s="139" customFormat="1">
      <c r="E218" s="141"/>
    </row>
    <row r="219" spans="5:5" s="139" customFormat="1">
      <c r="E219" s="141"/>
    </row>
    <row r="220" spans="5:5" s="139" customFormat="1">
      <c r="E220" s="141"/>
    </row>
    <row r="221" spans="5:5" s="139" customFormat="1">
      <c r="E221" s="141"/>
    </row>
    <row r="222" spans="5:5" s="139" customFormat="1">
      <c r="E222" s="141"/>
    </row>
    <row r="223" spans="5:5" s="139" customFormat="1">
      <c r="E223" s="141"/>
    </row>
    <row r="224" spans="5:5" s="139" customFormat="1">
      <c r="E224" s="141"/>
    </row>
    <row r="225" spans="5:5" s="139" customFormat="1">
      <c r="E225" s="141"/>
    </row>
    <row r="226" spans="5:5" s="139" customFormat="1">
      <c r="E226" s="141"/>
    </row>
    <row r="227" spans="5:5" s="139" customFormat="1">
      <c r="E227" s="141"/>
    </row>
    <row r="228" spans="5:5" s="139" customFormat="1">
      <c r="E228" s="141"/>
    </row>
    <row r="229" spans="5:5" s="139" customFormat="1">
      <c r="E229" s="141"/>
    </row>
    <row r="230" spans="5:5" s="139" customFormat="1">
      <c r="E230" s="141"/>
    </row>
    <row r="231" spans="5:5" s="139" customFormat="1">
      <c r="E231" s="141"/>
    </row>
    <row r="232" spans="5:5" s="139" customFormat="1">
      <c r="E232" s="141"/>
    </row>
    <row r="233" spans="5:5" s="139" customFormat="1">
      <c r="E233" s="141"/>
    </row>
    <row r="234" spans="5:5" s="139" customFormat="1">
      <c r="E234" s="141"/>
    </row>
  </sheetData>
  <mergeCells count="16">
    <mergeCell ref="A3:A6"/>
    <mergeCell ref="G5:G6"/>
    <mergeCell ref="M1:V1"/>
    <mergeCell ref="J3:L3"/>
    <mergeCell ref="J4:L4"/>
    <mergeCell ref="V3:V6"/>
    <mergeCell ref="J5:J6"/>
    <mergeCell ref="M4:O4"/>
    <mergeCell ref="M3:O3"/>
    <mergeCell ref="P4:R4"/>
    <mergeCell ref="S5:S6"/>
    <mergeCell ref="T5:T6"/>
    <mergeCell ref="U5:U6"/>
    <mergeCell ref="S3:S4"/>
    <mergeCell ref="T3:T4"/>
    <mergeCell ref="U3:U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7" orientation="portrait" r:id="rId1"/>
  <headerFooter alignWithMargins="0"/>
  <colBreaks count="1" manualBreakCount="1">
    <brk id="12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9"/>
  <sheetViews>
    <sheetView view="pageBreakPreview" zoomScaleSheetLayoutView="100" workbookViewId="0">
      <pane xSplit="1" ySplit="6" topLeftCell="B7" activePane="bottomRight" state="frozen"/>
      <selection activeCell="M24" sqref="M24"/>
      <selection pane="topRight" activeCell="M24" sqref="M24"/>
      <selection pane="bottomLeft" activeCell="M24" sqref="M24"/>
      <selection pane="bottomRight" activeCell="J12" sqref="J12"/>
    </sheetView>
  </sheetViews>
  <sheetFormatPr defaultRowHeight="17.25"/>
  <cols>
    <col min="1" max="1" width="7.875" style="69" customWidth="1"/>
    <col min="2" max="3" width="9" style="69" customWidth="1"/>
    <col min="4" max="4" width="7.875" style="69" customWidth="1"/>
    <col min="5" max="5" width="7.375" style="69" customWidth="1"/>
    <col min="6" max="6" width="7" style="69" customWidth="1"/>
    <col min="7" max="7" width="6.125" style="69" customWidth="1"/>
    <col min="8" max="8" width="7.375" style="69" customWidth="1"/>
    <col min="9" max="9" width="6.875" style="69" bestFit="1" customWidth="1"/>
    <col min="10" max="10" width="5.625" style="69" customWidth="1"/>
    <col min="11" max="11" width="7.375" style="69" customWidth="1"/>
    <col min="12" max="14" width="7.125" style="69" customWidth="1"/>
    <col min="15" max="15" width="8.5" style="69" customWidth="1"/>
    <col min="16" max="17" width="9" style="69"/>
    <col min="18" max="18" width="8" style="69" customWidth="1"/>
    <col min="19" max="19" width="10.375" style="69" customWidth="1"/>
    <col min="20" max="20" width="9.5" style="69" customWidth="1"/>
    <col min="21" max="21" width="10.125" style="65" customWidth="1"/>
    <col min="22" max="22" width="8" style="69" customWidth="1"/>
    <col min="23" max="16384" width="9" style="65"/>
  </cols>
  <sheetData>
    <row r="1" spans="1:22" s="72" customFormat="1" ht="20.100000000000001" customHeight="1">
      <c r="A1" s="70" t="s">
        <v>242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038" t="s">
        <v>241</v>
      </c>
      <c r="P1" s="1038"/>
      <c r="Q1" s="1038"/>
      <c r="R1" s="1038"/>
      <c r="S1" s="1038"/>
      <c r="T1" s="1038"/>
      <c r="U1" s="1038"/>
      <c r="V1" s="1038"/>
    </row>
    <row r="2" spans="1:22" s="43" customFormat="1" ht="20.100000000000001" customHeight="1" thickBot="1">
      <c r="A2" s="41" t="s">
        <v>598</v>
      </c>
      <c r="B2" s="41"/>
      <c r="C2" s="41"/>
      <c r="D2" s="41"/>
      <c r="E2" s="41"/>
      <c r="F2" s="41"/>
      <c r="G2" s="41"/>
      <c r="H2" s="41"/>
      <c r="I2" s="41"/>
      <c r="J2" s="42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 t="s">
        <v>584</v>
      </c>
    </row>
    <row r="3" spans="1:22" s="43" customFormat="1" ht="20.25" customHeight="1" thickTop="1">
      <c r="A3" s="1074" t="s">
        <v>55</v>
      </c>
      <c r="B3" s="54" t="s">
        <v>26</v>
      </c>
      <c r="C3" s="54" t="s">
        <v>16</v>
      </c>
      <c r="D3" s="48" t="s">
        <v>82</v>
      </c>
      <c r="E3" s="48"/>
      <c r="F3" s="54"/>
      <c r="G3" s="97" t="s">
        <v>601</v>
      </c>
      <c r="H3" s="48"/>
      <c r="I3" s="54"/>
      <c r="J3" s="1042" t="s">
        <v>602</v>
      </c>
      <c r="K3" s="1047"/>
      <c r="L3" s="1047"/>
      <c r="M3" s="1077" t="s">
        <v>600</v>
      </c>
      <c r="N3" s="1077"/>
      <c r="O3" s="1078"/>
      <c r="P3" s="97" t="s">
        <v>599</v>
      </c>
      <c r="Q3" s="48"/>
      <c r="R3" s="54"/>
      <c r="S3" s="1081" t="s">
        <v>597</v>
      </c>
      <c r="T3" s="1081" t="s">
        <v>741</v>
      </c>
      <c r="U3" s="1081" t="s">
        <v>742</v>
      </c>
      <c r="V3" s="751" t="s">
        <v>81</v>
      </c>
    </row>
    <row r="4" spans="1:22" s="43" customFormat="1" ht="20.25" customHeight="1">
      <c r="A4" s="1075"/>
      <c r="B4" s="48"/>
      <c r="C4" s="50"/>
      <c r="D4" s="50" t="s">
        <v>1</v>
      </c>
      <c r="E4" s="45"/>
      <c r="F4" s="46"/>
      <c r="G4" s="50" t="s">
        <v>19</v>
      </c>
      <c r="H4" s="45"/>
      <c r="I4" s="46"/>
      <c r="J4" s="1053" t="s">
        <v>20</v>
      </c>
      <c r="K4" s="1051"/>
      <c r="L4" s="1052"/>
      <c r="M4" s="1079" t="s">
        <v>566</v>
      </c>
      <c r="N4" s="1079"/>
      <c r="O4" s="1080"/>
      <c r="P4" s="56" t="s">
        <v>27</v>
      </c>
      <c r="Q4" s="45"/>
      <c r="R4" s="46"/>
      <c r="S4" s="1046"/>
      <c r="T4" s="1046"/>
      <c r="U4" s="1046"/>
      <c r="V4" s="142"/>
    </row>
    <row r="5" spans="1:22" s="43" customFormat="1" ht="20.25" customHeight="1">
      <c r="A5" s="1075"/>
      <c r="B5" s="970" t="s">
        <v>426</v>
      </c>
      <c r="C5" s="971" t="s">
        <v>428</v>
      </c>
      <c r="D5" s="49"/>
      <c r="E5" s="75" t="s">
        <v>3</v>
      </c>
      <c r="F5" s="75" t="s">
        <v>4</v>
      </c>
      <c r="G5" s="1053"/>
      <c r="H5" s="73" t="s">
        <v>325</v>
      </c>
      <c r="I5" s="73" t="s">
        <v>4</v>
      </c>
      <c r="J5" s="1053"/>
      <c r="K5" s="73" t="s">
        <v>3</v>
      </c>
      <c r="L5" s="87" t="s">
        <v>4</v>
      </c>
      <c r="M5" s="87"/>
      <c r="N5" s="73" t="s">
        <v>565</v>
      </c>
      <c r="O5" s="87" t="s">
        <v>4</v>
      </c>
      <c r="P5" s="143"/>
      <c r="Q5" s="73" t="s">
        <v>565</v>
      </c>
      <c r="R5" s="87" t="s">
        <v>4</v>
      </c>
      <c r="S5" s="1034" t="s">
        <v>738</v>
      </c>
      <c r="T5" s="1034" t="s">
        <v>739</v>
      </c>
      <c r="U5" s="1034" t="s">
        <v>737</v>
      </c>
      <c r="V5" s="142"/>
    </row>
    <row r="6" spans="1:22" s="43" customFormat="1" ht="30" customHeight="1">
      <c r="A6" s="1075"/>
      <c r="B6" s="75" t="s">
        <v>18</v>
      </c>
      <c r="C6" s="971" t="s">
        <v>235</v>
      </c>
      <c r="D6" s="49"/>
      <c r="E6" s="75" t="s">
        <v>7</v>
      </c>
      <c r="F6" s="75" t="s">
        <v>8</v>
      </c>
      <c r="G6" s="1076"/>
      <c r="H6" s="49" t="s">
        <v>7</v>
      </c>
      <c r="I6" s="49" t="s">
        <v>8</v>
      </c>
      <c r="J6" s="1076"/>
      <c r="K6" s="49" t="s">
        <v>7</v>
      </c>
      <c r="L6" s="52" t="s">
        <v>8</v>
      </c>
      <c r="M6" s="52"/>
      <c r="N6" s="49" t="s">
        <v>7</v>
      </c>
      <c r="O6" s="52" t="s">
        <v>8</v>
      </c>
      <c r="P6" s="53"/>
      <c r="Q6" s="49" t="s">
        <v>7</v>
      </c>
      <c r="R6" s="52" t="s">
        <v>8</v>
      </c>
      <c r="S6" s="1035"/>
      <c r="T6" s="1035"/>
      <c r="U6" s="1035"/>
      <c r="V6" s="969"/>
    </row>
    <row r="7" spans="1:22" s="43" customFormat="1" ht="30" customHeight="1">
      <c r="A7" s="763" t="s">
        <v>440</v>
      </c>
      <c r="B7" s="58">
        <v>5</v>
      </c>
      <c r="C7" s="58">
        <v>142</v>
      </c>
      <c r="D7" s="58">
        <v>4760</v>
      </c>
      <c r="E7" s="58">
        <v>2402</v>
      </c>
      <c r="F7" s="58">
        <v>2358</v>
      </c>
      <c r="G7" s="58">
        <v>313</v>
      </c>
      <c r="H7" s="58">
        <v>119</v>
      </c>
      <c r="I7" s="58">
        <v>194</v>
      </c>
      <c r="J7" s="58">
        <v>27</v>
      </c>
      <c r="K7" s="58">
        <v>19</v>
      </c>
      <c r="L7" s="58">
        <v>8</v>
      </c>
      <c r="M7" s="58">
        <v>1503</v>
      </c>
      <c r="N7" s="58"/>
      <c r="O7" s="734">
        <v>0</v>
      </c>
      <c r="P7" s="58">
        <v>1696</v>
      </c>
      <c r="Q7" s="734">
        <v>0</v>
      </c>
      <c r="R7" s="734">
        <v>0</v>
      </c>
      <c r="S7" s="58">
        <v>73057</v>
      </c>
      <c r="T7" s="58">
        <v>63338</v>
      </c>
      <c r="U7" s="58">
        <v>213</v>
      </c>
      <c r="V7" s="763" t="s">
        <v>440</v>
      </c>
    </row>
    <row r="8" spans="1:22" s="43" customFormat="1" ht="30" customHeight="1">
      <c r="A8" s="763" t="s">
        <v>441</v>
      </c>
      <c r="B8" s="58">
        <v>5</v>
      </c>
      <c r="C8" s="58">
        <v>151</v>
      </c>
      <c r="D8" s="58">
        <v>4883</v>
      </c>
      <c r="E8" s="58">
        <v>2505</v>
      </c>
      <c r="F8" s="58">
        <v>2378</v>
      </c>
      <c r="G8" s="58">
        <v>340</v>
      </c>
      <c r="H8" s="58">
        <v>129</v>
      </c>
      <c r="I8" s="58">
        <v>211</v>
      </c>
      <c r="J8" s="58">
        <v>28</v>
      </c>
      <c r="K8" s="58">
        <v>16</v>
      </c>
      <c r="L8" s="58">
        <v>12</v>
      </c>
      <c r="M8" s="58">
        <v>1436</v>
      </c>
      <c r="N8" s="58"/>
      <c r="O8" s="734">
        <v>0</v>
      </c>
      <c r="P8" s="58">
        <v>1574</v>
      </c>
      <c r="Q8" s="734">
        <v>0</v>
      </c>
      <c r="R8" s="734">
        <v>0</v>
      </c>
      <c r="S8" s="58">
        <v>73057</v>
      </c>
      <c r="T8" s="58">
        <v>63338</v>
      </c>
      <c r="U8" s="58">
        <v>211</v>
      </c>
      <c r="V8" s="763" t="s">
        <v>441</v>
      </c>
    </row>
    <row r="9" spans="1:22" s="43" customFormat="1" ht="30" customHeight="1">
      <c r="A9" s="872" t="s">
        <v>443</v>
      </c>
      <c r="B9" s="58">
        <v>5</v>
      </c>
      <c r="C9" s="58">
        <v>151</v>
      </c>
      <c r="D9" s="58">
        <v>4673</v>
      </c>
      <c r="E9" s="58">
        <v>2346</v>
      </c>
      <c r="F9" s="58">
        <v>2327</v>
      </c>
      <c r="G9" s="58">
        <v>349</v>
      </c>
      <c r="H9" s="58">
        <v>124</v>
      </c>
      <c r="I9" s="58">
        <v>225</v>
      </c>
      <c r="J9" s="58">
        <v>24</v>
      </c>
      <c r="K9" s="58">
        <v>12</v>
      </c>
      <c r="L9" s="58">
        <v>12</v>
      </c>
      <c r="M9" s="58">
        <v>1613</v>
      </c>
      <c r="N9" s="58"/>
      <c r="O9" s="734">
        <v>0</v>
      </c>
      <c r="P9" s="58">
        <v>1417</v>
      </c>
      <c r="Q9" s="734">
        <v>0</v>
      </c>
      <c r="R9" s="734">
        <v>0</v>
      </c>
      <c r="S9" s="58">
        <v>73057</v>
      </c>
      <c r="T9" s="58">
        <v>63338</v>
      </c>
      <c r="U9" s="58">
        <v>207</v>
      </c>
      <c r="V9" s="872" t="s">
        <v>443</v>
      </c>
    </row>
    <row r="10" spans="1:22" s="43" customFormat="1" ht="30" customHeight="1">
      <c r="A10" s="872" t="s">
        <v>505</v>
      </c>
      <c r="B10" s="58">
        <v>5</v>
      </c>
      <c r="C10" s="58">
        <v>149</v>
      </c>
      <c r="D10" s="58">
        <v>4472</v>
      </c>
      <c r="E10" s="58">
        <v>2199</v>
      </c>
      <c r="F10" s="58">
        <v>2273</v>
      </c>
      <c r="G10" s="58">
        <v>348</v>
      </c>
      <c r="H10" s="58">
        <v>118</v>
      </c>
      <c r="I10" s="58">
        <v>230</v>
      </c>
      <c r="J10" s="58">
        <v>25</v>
      </c>
      <c r="K10" s="58">
        <v>12</v>
      </c>
      <c r="L10" s="58">
        <v>13</v>
      </c>
      <c r="M10" s="58">
        <v>1686</v>
      </c>
      <c r="N10" s="58"/>
      <c r="O10" s="734">
        <v>0</v>
      </c>
      <c r="P10" s="58">
        <v>1517</v>
      </c>
      <c r="Q10" s="734">
        <v>0</v>
      </c>
      <c r="R10" s="734">
        <v>0</v>
      </c>
      <c r="S10" s="58">
        <v>73057</v>
      </c>
      <c r="T10" s="58">
        <v>63339</v>
      </c>
      <c r="U10" s="58">
        <v>205</v>
      </c>
      <c r="V10" s="872" t="s">
        <v>505</v>
      </c>
    </row>
    <row r="11" spans="1:22" s="43" customFormat="1" ht="30" customHeight="1">
      <c r="A11" s="872" t="s">
        <v>523</v>
      </c>
      <c r="B11" s="58">
        <v>5</v>
      </c>
      <c r="C11" s="58">
        <v>149</v>
      </c>
      <c r="D11" s="58">
        <v>4354</v>
      </c>
      <c r="E11" s="58">
        <v>2157</v>
      </c>
      <c r="F11" s="58">
        <v>2197</v>
      </c>
      <c r="G11" s="58">
        <v>339</v>
      </c>
      <c r="H11" s="58">
        <v>118</v>
      </c>
      <c r="I11" s="58">
        <v>221</v>
      </c>
      <c r="J11" s="58">
        <v>25</v>
      </c>
      <c r="K11" s="58">
        <v>15</v>
      </c>
      <c r="L11" s="58">
        <v>10</v>
      </c>
      <c r="M11" s="58">
        <v>1547</v>
      </c>
      <c r="N11" s="58"/>
      <c r="O11" s="734">
        <v>0</v>
      </c>
      <c r="P11" s="58">
        <v>1459</v>
      </c>
      <c r="Q11" s="734">
        <v>0</v>
      </c>
      <c r="R11" s="734">
        <v>0</v>
      </c>
      <c r="S11" s="58">
        <v>73057</v>
      </c>
      <c r="T11" s="58">
        <v>63315</v>
      </c>
      <c r="U11" s="58">
        <v>203</v>
      </c>
      <c r="V11" s="872" t="s">
        <v>523</v>
      </c>
    </row>
    <row r="12" spans="1:22" s="43" customFormat="1" ht="30" customHeight="1">
      <c r="A12" s="872" t="s">
        <v>524</v>
      </c>
      <c r="B12" s="58">
        <v>7</v>
      </c>
      <c r="C12" s="58">
        <v>183</v>
      </c>
      <c r="D12" s="58">
        <v>5036</v>
      </c>
      <c r="E12" s="58">
        <v>2595</v>
      </c>
      <c r="F12" s="58">
        <v>2441</v>
      </c>
      <c r="G12" s="58">
        <v>420</v>
      </c>
      <c r="H12" s="58">
        <v>153</v>
      </c>
      <c r="I12" s="58">
        <v>267</v>
      </c>
      <c r="J12" s="58">
        <v>32</v>
      </c>
      <c r="K12" s="58">
        <v>19</v>
      </c>
      <c r="L12" s="58">
        <v>13</v>
      </c>
      <c r="M12" s="58">
        <v>1555</v>
      </c>
      <c r="N12" s="58"/>
      <c r="O12" s="734">
        <v>0</v>
      </c>
      <c r="P12" s="58">
        <v>1660</v>
      </c>
      <c r="Q12" s="734">
        <v>0</v>
      </c>
      <c r="R12" s="734">
        <v>0</v>
      </c>
      <c r="S12" s="58">
        <v>108206</v>
      </c>
      <c r="T12" s="58">
        <v>87012</v>
      </c>
      <c r="U12" s="58">
        <v>285</v>
      </c>
      <c r="V12" s="872" t="s">
        <v>524</v>
      </c>
    </row>
    <row r="13" spans="1:22" s="43" customFormat="1" ht="30" customHeight="1">
      <c r="A13" s="872" t="s">
        <v>549</v>
      </c>
      <c r="B13" s="58">
        <v>7</v>
      </c>
      <c r="C13" s="58">
        <v>193</v>
      </c>
      <c r="D13" s="58">
        <v>5213</v>
      </c>
      <c r="E13" s="58">
        <v>2716</v>
      </c>
      <c r="F13" s="58">
        <v>2497</v>
      </c>
      <c r="G13" s="58">
        <v>455</v>
      </c>
      <c r="H13" s="58">
        <v>162</v>
      </c>
      <c r="I13" s="58">
        <v>293</v>
      </c>
      <c r="J13" s="58">
        <v>32</v>
      </c>
      <c r="K13" s="58">
        <v>16</v>
      </c>
      <c r="L13" s="58">
        <v>16</v>
      </c>
      <c r="M13" s="58">
        <v>1674</v>
      </c>
      <c r="N13" s="58">
        <v>825</v>
      </c>
      <c r="O13" s="764">
        <v>849</v>
      </c>
      <c r="P13" s="58">
        <v>1862</v>
      </c>
      <c r="Q13" s="764">
        <v>944</v>
      </c>
      <c r="R13" s="764">
        <v>918</v>
      </c>
      <c r="S13" s="58">
        <v>108206</v>
      </c>
      <c r="T13" s="58">
        <v>87590</v>
      </c>
      <c r="U13" s="58">
        <v>286</v>
      </c>
      <c r="V13" s="872" t="s">
        <v>549</v>
      </c>
    </row>
    <row r="14" spans="1:22" s="43" customFormat="1" ht="30" customHeight="1">
      <c r="A14" s="872" t="s">
        <v>674</v>
      </c>
      <c r="B14" s="58">
        <v>7</v>
      </c>
      <c r="C14" s="58">
        <v>204</v>
      </c>
      <c r="D14" s="58">
        <v>5568</v>
      </c>
      <c r="E14" s="58">
        <v>2843</v>
      </c>
      <c r="F14" s="58">
        <v>2725</v>
      </c>
      <c r="G14" s="58">
        <v>470</v>
      </c>
      <c r="H14" s="58">
        <v>173</v>
      </c>
      <c r="I14" s="58">
        <v>297</v>
      </c>
      <c r="J14" s="58">
        <v>37</v>
      </c>
      <c r="K14" s="58">
        <v>20</v>
      </c>
      <c r="L14" s="58">
        <v>17</v>
      </c>
      <c r="M14" s="58">
        <v>1678</v>
      </c>
      <c r="N14" s="58">
        <v>871</v>
      </c>
      <c r="O14" s="764">
        <v>807</v>
      </c>
      <c r="P14" s="58">
        <v>2048</v>
      </c>
      <c r="Q14" s="764">
        <v>1014</v>
      </c>
      <c r="R14" s="764">
        <v>1034</v>
      </c>
      <c r="S14" s="58">
        <v>108206</v>
      </c>
      <c r="T14" s="58">
        <v>87590</v>
      </c>
      <c r="U14" s="58">
        <v>284</v>
      </c>
      <c r="V14" s="872" t="s">
        <v>674</v>
      </c>
    </row>
    <row r="15" spans="1:22" s="43" customFormat="1" ht="30" customHeight="1">
      <c r="A15" s="880" t="s">
        <v>675</v>
      </c>
      <c r="B15" s="58">
        <v>7</v>
      </c>
      <c r="C15" s="58">
        <v>210</v>
      </c>
      <c r="D15" s="58">
        <v>5970</v>
      </c>
      <c r="E15" s="58">
        <v>2986</v>
      </c>
      <c r="F15" s="58">
        <v>2984</v>
      </c>
      <c r="G15" s="58">
        <v>479</v>
      </c>
      <c r="H15" s="58">
        <v>172</v>
      </c>
      <c r="I15" s="58">
        <v>307</v>
      </c>
      <c r="J15" s="58">
        <v>35</v>
      </c>
      <c r="K15" s="58">
        <v>18</v>
      </c>
      <c r="L15" s="58">
        <v>17</v>
      </c>
      <c r="M15" s="58">
        <v>1664</v>
      </c>
      <c r="N15" s="58">
        <v>890</v>
      </c>
      <c r="O15" s="764">
        <v>774</v>
      </c>
      <c r="P15" s="58">
        <v>2065</v>
      </c>
      <c r="Q15" s="764">
        <v>1013</v>
      </c>
      <c r="R15" s="764">
        <v>1052</v>
      </c>
      <c r="S15" s="58">
        <v>108206</v>
      </c>
      <c r="T15" s="58">
        <v>87590</v>
      </c>
      <c r="U15" s="58">
        <v>280</v>
      </c>
      <c r="V15" s="869" t="s">
        <v>675</v>
      </c>
    </row>
    <row r="16" spans="1:22" s="936" customFormat="1" ht="30" customHeight="1">
      <c r="A16" s="935" t="s">
        <v>719</v>
      </c>
      <c r="B16" s="1233">
        <v>4</v>
      </c>
      <c r="C16" s="1233">
        <v>130</v>
      </c>
      <c r="D16" s="1223">
        <f t="shared" ref="D16" si="0">E16+F16</f>
        <v>3875</v>
      </c>
      <c r="E16" s="1233">
        <v>1819</v>
      </c>
      <c r="F16" s="1233">
        <v>2056</v>
      </c>
      <c r="G16" s="1223">
        <f t="shared" ref="G16" si="1">H16+I16</f>
        <v>294</v>
      </c>
      <c r="H16" s="1233">
        <v>101</v>
      </c>
      <c r="I16" s="1233">
        <v>193</v>
      </c>
      <c r="J16" s="1223">
        <f t="shared" ref="J16" si="2">K16+L16</f>
        <v>23</v>
      </c>
      <c r="K16" s="1233">
        <v>11</v>
      </c>
      <c r="L16" s="1233">
        <v>12</v>
      </c>
      <c r="M16" s="1233">
        <f t="shared" ref="M16" si="3">N16+O16</f>
        <v>1339</v>
      </c>
      <c r="N16" s="1233">
        <v>615</v>
      </c>
      <c r="O16" s="1234">
        <v>724</v>
      </c>
      <c r="P16" s="1233">
        <f t="shared" ref="P16" si="4">Q16+R16</f>
        <v>1137</v>
      </c>
      <c r="Q16" s="1233">
        <v>548</v>
      </c>
      <c r="R16" s="1233">
        <v>589</v>
      </c>
      <c r="S16" s="1235">
        <v>55128</v>
      </c>
      <c r="T16" s="1235">
        <v>53447</v>
      </c>
      <c r="U16" s="1235">
        <v>171</v>
      </c>
      <c r="V16" s="849" t="s">
        <v>719</v>
      </c>
    </row>
    <row r="17" spans="1:24" s="47" customFormat="1" ht="12" customHeight="1">
      <c r="A17" s="47" t="s">
        <v>416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145"/>
      <c r="T17" s="145"/>
      <c r="V17" s="84" t="s">
        <v>418</v>
      </c>
    </row>
    <row r="18" spans="1:24" s="148" customFormat="1" ht="14.1" customHeight="1">
      <c r="A18" s="723" t="s">
        <v>564</v>
      </c>
      <c r="B18" s="146"/>
      <c r="C18" s="146"/>
      <c r="D18" s="146"/>
      <c r="E18" s="146"/>
      <c r="F18" s="146"/>
      <c r="G18" s="146"/>
      <c r="H18" s="146"/>
      <c r="I18" s="146"/>
      <c r="J18" s="146"/>
      <c r="K18" s="540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7"/>
      <c r="X18" s="147"/>
    </row>
    <row r="19" spans="1:24" s="148" customFormat="1" ht="14.1" customHeight="1">
      <c r="A19" s="724" t="s">
        <v>560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540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7"/>
      <c r="X19" s="147"/>
    </row>
    <row r="20" spans="1:24" s="148" customFormat="1" ht="14.1" customHeight="1">
      <c r="A20" s="540" t="s">
        <v>721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7"/>
    </row>
    <row r="21" spans="1:24" ht="16.5" customHeight="1">
      <c r="S21" s="151"/>
      <c r="T21" s="151"/>
    </row>
    <row r="22" spans="1:24" ht="38.1" customHeight="1">
      <c r="S22" s="151"/>
      <c r="T22" s="151"/>
    </row>
    <row r="23" spans="1:24" ht="38.1" customHeight="1"/>
    <row r="24" spans="1:24" ht="14.45" customHeight="1"/>
    <row r="25" spans="1:24" ht="14.45" customHeight="1"/>
    <row r="26" spans="1:24" ht="14.25" customHeight="1"/>
    <row r="27" spans="1:24" ht="19.5" customHeight="1"/>
    <row r="28" spans="1:24" ht="14.45" customHeight="1"/>
    <row r="29" spans="1:24" ht="14.25" customHeight="1"/>
    <row r="30" spans="1:24" ht="14.45" customHeight="1"/>
    <row r="31" spans="1:24" ht="14.25" customHeight="1"/>
    <row r="32" spans="1:24" ht="19.5" customHeight="1"/>
    <row r="33" spans="1:22" ht="14.45" customHeight="1"/>
    <row r="34" spans="1:22" ht="14.4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V34" s="65"/>
    </row>
    <row r="35" spans="1:22" ht="14.4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V35" s="65"/>
    </row>
    <row r="36" spans="1:22" ht="14.2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V36" s="65"/>
    </row>
    <row r="37" spans="1:22" ht="19.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V37" s="65"/>
    </row>
    <row r="38" spans="1:22" ht="14.2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V38" s="65"/>
    </row>
    <row r="39" spans="1:22" ht="14.4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V39" s="65"/>
    </row>
    <row r="40" spans="1:22" ht="14.4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V40" s="65"/>
    </row>
    <row r="41" spans="1:22" ht="14.4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V41" s="65"/>
    </row>
    <row r="42" spans="1:22" ht="19.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V42" s="65"/>
    </row>
    <row r="43" spans="1:22" ht="14.4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V43" s="65"/>
    </row>
    <row r="44" spans="1:22" ht="14.4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V44" s="65"/>
    </row>
    <row r="45" spans="1:22" ht="14.4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V45" s="65"/>
    </row>
    <row r="46" spans="1:22" ht="14.4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V46" s="65"/>
    </row>
    <row r="47" spans="1:22" ht="14.4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V47" s="65"/>
    </row>
    <row r="48" spans="1:22" ht="5.2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V48" s="65"/>
    </row>
    <row r="49" s="65" customFormat="1" ht="15.75" customHeight="1"/>
  </sheetData>
  <mergeCells count="14">
    <mergeCell ref="A3:A6"/>
    <mergeCell ref="O1:V1"/>
    <mergeCell ref="J3:L3"/>
    <mergeCell ref="J4:L4"/>
    <mergeCell ref="G5:G6"/>
    <mergeCell ref="J5:J6"/>
    <mergeCell ref="M3:O3"/>
    <mergeCell ref="M4:O4"/>
    <mergeCell ref="S5:S6"/>
    <mergeCell ref="T5:T6"/>
    <mergeCell ref="U5:U6"/>
    <mergeCell ref="S3:S4"/>
    <mergeCell ref="T3:T4"/>
    <mergeCell ref="U3:U4"/>
  </mergeCells>
  <phoneticPr fontId="10" type="noConversion"/>
  <printOptions horizontalCentered="1" gridLinesSet="0"/>
  <pageMargins left="1.2204724409448819" right="1.2204724409448819" top="1.1023622047244095" bottom="2.3228346456692917" header="0" footer="0"/>
  <pageSetup paperSize="9" scale="78" orientation="portrait" horizontalDpi="200" verticalDpi="200" r:id="rId1"/>
  <headerFooter alignWithMargins="0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9"/>
  <sheetViews>
    <sheetView view="pageBreakPreview" topLeftCell="A2" zoomScale="90" zoomScaleNormal="100" zoomScaleSheetLayoutView="90" workbookViewId="0">
      <pane xSplit="1" ySplit="6" topLeftCell="B8" activePane="bottomRight" state="frozen"/>
      <selection activeCell="M24" sqref="M24"/>
      <selection pane="topRight" activeCell="M24" sqref="M24"/>
      <selection pane="bottomLeft" activeCell="M24" sqref="M24"/>
      <selection pane="bottomRight" activeCell="S16" sqref="S16"/>
    </sheetView>
  </sheetViews>
  <sheetFormatPr defaultRowHeight="17.25"/>
  <cols>
    <col min="1" max="1" width="8.125" style="229" customWidth="1"/>
    <col min="2" max="12" width="6" style="229" customWidth="1"/>
    <col min="13" max="19" width="9.625" style="227" customWidth="1"/>
    <col min="20" max="20" width="10" style="228" customWidth="1"/>
    <col min="21" max="21" width="6.375" style="160" customWidth="1"/>
    <col min="22" max="16384" width="9" style="160"/>
  </cols>
  <sheetData>
    <row r="1" spans="1:20" ht="9.9499999999999993" hidden="1" customHeigh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  <c r="N1" s="156"/>
      <c r="O1" s="156"/>
      <c r="P1" s="156"/>
      <c r="Q1" s="156"/>
      <c r="R1" s="157"/>
      <c r="S1" s="158"/>
      <c r="T1" s="159"/>
    </row>
    <row r="2" spans="1:20" ht="20.100000000000001" customHeight="1">
      <c r="A2" s="161" t="s">
        <v>186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 t="s">
        <v>243</v>
      </c>
      <c r="N2" s="162"/>
      <c r="O2" s="161"/>
      <c r="P2" s="161"/>
      <c r="Q2" s="161"/>
      <c r="R2" s="161"/>
      <c r="S2" s="161"/>
      <c r="T2" s="161"/>
    </row>
    <row r="3" spans="1:20" s="168" customFormat="1" ht="20.100000000000001" customHeight="1" thickBot="1">
      <c r="A3" s="41" t="s">
        <v>598</v>
      </c>
      <c r="B3" s="163"/>
      <c r="C3" s="163"/>
      <c r="D3" s="164"/>
      <c r="E3" s="163"/>
      <c r="F3" s="163"/>
      <c r="G3" s="163"/>
      <c r="H3" s="163"/>
      <c r="I3" s="165"/>
      <c r="J3" s="163"/>
      <c r="K3" s="163"/>
      <c r="L3" s="163"/>
      <c r="M3" s="166"/>
      <c r="N3" s="166"/>
      <c r="O3" s="166"/>
      <c r="P3" s="166"/>
      <c r="Q3" s="166"/>
      <c r="R3" s="166"/>
      <c r="S3" s="166"/>
      <c r="T3" s="167" t="s">
        <v>613</v>
      </c>
    </row>
    <row r="4" spans="1:20" s="178" customFormat="1" ht="24.95" customHeight="1" thickTop="1">
      <c r="A4" s="169"/>
      <c r="B4" s="170" t="s">
        <v>461</v>
      </c>
      <c r="C4" s="170" t="s">
        <v>16</v>
      </c>
      <c r="D4" s="171" t="s">
        <v>463</v>
      </c>
      <c r="E4" s="172"/>
      <c r="F4" s="172"/>
      <c r="G4" s="171" t="s">
        <v>605</v>
      </c>
      <c r="H4" s="172"/>
      <c r="I4" s="172"/>
      <c r="J4" s="1082" t="s">
        <v>606</v>
      </c>
      <c r="K4" s="1083"/>
      <c r="L4" s="1083"/>
      <c r="M4" s="173" t="s">
        <v>603</v>
      </c>
      <c r="N4" s="174"/>
      <c r="O4" s="175" t="s">
        <v>604</v>
      </c>
      <c r="P4" s="176"/>
      <c r="Q4" s="1086" t="s">
        <v>607</v>
      </c>
      <c r="R4" s="1086" t="s">
        <v>743</v>
      </c>
      <c r="S4" s="1086" t="s">
        <v>744</v>
      </c>
      <c r="T4" s="177"/>
    </row>
    <row r="5" spans="1:20" s="178" customFormat="1" ht="24.95" customHeight="1">
      <c r="A5" s="179" t="s">
        <v>462</v>
      </c>
      <c r="B5" s="180"/>
      <c r="C5" s="180"/>
      <c r="D5" s="181" t="s">
        <v>177</v>
      </c>
      <c r="E5" s="182"/>
      <c r="F5" s="182"/>
      <c r="G5" s="181" t="s">
        <v>178</v>
      </c>
      <c r="H5" s="182"/>
      <c r="I5" s="182"/>
      <c r="J5" s="181" t="s">
        <v>169</v>
      </c>
      <c r="K5" s="182"/>
      <c r="L5" s="183"/>
      <c r="M5" s="184" t="s">
        <v>168</v>
      </c>
      <c r="N5" s="185"/>
      <c r="O5" s="186" t="s">
        <v>167</v>
      </c>
      <c r="P5" s="187"/>
      <c r="Q5" s="1087"/>
      <c r="R5" s="1087"/>
      <c r="S5" s="1087"/>
      <c r="T5" s="188" t="s">
        <v>173</v>
      </c>
    </row>
    <row r="6" spans="1:20" s="178" customFormat="1" ht="24.95" customHeight="1">
      <c r="A6" s="179"/>
      <c r="B6" s="180" t="s">
        <v>179</v>
      </c>
      <c r="C6" s="180" t="s">
        <v>179</v>
      </c>
      <c r="D6" s="1084"/>
      <c r="E6" s="189" t="s">
        <v>3</v>
      </c>
      <c r="F6" s="189" t="s">
        <v>4</v>
      </c>
      <c r="G6" s="1084"/>
      <c r="H6" s="189" t="s">
        <v>3</v>
      </c>
      <c r="I6" s="189" t="s">
        <v>4</v>
      </c>
      <c r="J6" s="1084"/>
      <c r="K6" s="189" t="s">
        <v>3</v>
      </c>
      <c r="L6" s="190" t="s">
        <v>4</v>
      </c>
      <c r="M6" s="191" t="s">
        <v>165</v>
      </c>
      <c r="N6" s="192" t="s">
        <v>164</v>
      </c>
      <c r="O6" s="193" t="s">
        <v>28</v>
      </c>
      <c r="P6" s="194" t="s">
        <v>29</v>
      </c>
      <c r="Q6" s="1036" t="s">
        <v>738</v>
      </c>
      <c r="R6" s="1036" t="s">
        <v>739</v>
      </c>
      <c r="S6" s="1036" t="s">
        <v>737</v>
      </c>
      <c r="T6" s="188"/>
    </row>
    <row r="7" spans="1:20" s="178" customFormat="1" ht="30" customHeight="1">
      <c r="A7" s="195"/>
      <c r="B7" s="196" t="s">
        <v>180</v>
      </c>
      <c r="C7" s="197" t="s">
        <v>161</v>
      </c>
      <c r="D7" s="1085"/>
      <c r="E7" s="196" t="s">
        <v>7</v>
      </c>
      <c r="F7" s="196" t="s">
        <v>8</v>
      </c>
      <c r="G7" s="1085"/>
      <c r="H7" s="196" t="s">
        <v>7</v>
      </c>
      <c r="I7" s="196" t="s">
        <v>8</v>
      </c>
      <c r="J7" s="1085"/>
      <c r="K7" s="196" t="s">
        <v>7</v>
      </c>
      <c r="L7" s="198" t="s">
        <v>8</v>
      </c>
      <c r="M7" s="184" t="s">
        <v>21</v>
      </c>
      <c r="N7" s="199" t="s">
        <v>160</v>
      </c>
      <c r="O7" s="200" t="s">
        <v>159</v>
      </c>
      <c r="P7" s="201" t="s">
        <v>27</v>
      </c>
      <c r="Q7" s="1035"/>
      <c r="R7" s="1035"/>
      <c r="S7" s="1035"/>
      <c r="T7" s="202"/>
    </row>
    <row r="8" spans="1:20" s="208" customFormat="1" ht="36.75" customHeight="1">
      <c r="A8" s="203" t="s">
        <v>425</v>
      </c>
      <c r="B8" s="204">
        <v>0</v>
      </c>
      <c r="C8" s="205">
        <v>0</v>
      </c>
      <c r="D8" s="205">
        <v>0</v>
      </c>
      <c r="E8" s="205">
        <v>0</v>
      </c>
      <c r="F8" s="205">
        <v>0</v>
      </c>
      <c r="G8" s="205">
        <v>0</v>
      </c>
      <c r="H8" s="205">
        <v>0</v>
      </c>
      <c r="I8" s="205">
        <v>0</v>
      </c>
      <c r="J8" s="205">
        <v>0</v>
      </c>
      <c r="K8" s="205">
        <v>0</v>
      </c>
      <c r="L8" s="205">
        <v>0</v>
      </c>
      <c r="M8" s="205">
        <v>0</v>
      </c>
      <c r="N8" s="205">
        <v>0</v>
      </c>
      <c r="O8" s="205">
        <v>0</v>
      </c>
      <c r="P8" s="205">
        <v>0</v>
      </c>
      <c r="Q8" s="206">
        <v>0</v>
      </c>
      <c r="R8" s="206">
        <v>0</v>
      </c>
      <c r="S8" s="207">
        <v>0</v>
      </c>
      <c r="T8" s="203" t="s">
        <v>425</v>
      </c>
    </row>
    <row r="9" spans="1:20" s="208" customFormat="1" ht="36.75" customHeight="1">
      <c r="A9" s="203" t="s">
        <v>441</v>
      </c>
      <c r="B9" s="204">
        <v>0</v>
      </c>
      <c r="C9" s="205">
        <v>0</v>
      </c>
      <c r="D9" s="205">
        <v>0</v>
      </c>
      <c r="E9" s="205">
        <v>0</v>
      </c>
      <c r="F9" s="205">
        <v>0</v>
      </c>
      <c r="G9" s="205">
        <v>0</v>
      </c>
      <c r="H9" s="205">
        <v>0</v>
      </c>
      <c r="I9" s="205">
        <v>0</v>
      </c>
      <c r="J9" s="205">
        <v>0</v>
      </c>
      <c r="K9" s="205">
        <v>0</v>
      </c>
      <c r="L9" s="205">
        <v>0</v>
      </c>
      <c r="M9" s="205">
        <v>0</v>
      </c>
      <c r="N9" s="205">
        <v>0</v>
      </c>
      <c r="O9" s="205">
        <v>0</v>
      </c>
      <c r="P9" s="205">
        <v>0</v>
      </c>
      <c r="Q9" s="206">
        <v>0</v>
      </c>
      <c r="R9" s="206">
        <v>0</v>
      </c>
      <c r="S9" s="207">
        <v>0</v>
      </c>
      <c r="T9" s="203" t="s">
        <v>441</v>
      </c>
    </row>
    <row r="10" spans="1:20" s="208" customFormat="1" ht="36.75" customHeight="1">
      <c r="A10" s="209" t="s">
        <v>443</v>
      </c>
      <c r="B10" s="210">
        <v>0</v>
      </c>
      <c r="C10" s="211">
        <v>0</v>
      </c>
      <c r="D10" s="211">
        <v>0</v>
      </c>
      <c r="E10" s="211">
        <v>0</v>
      </c>
      <c r="F10" s="211">
        <v>0</v>
      </c>
      <c r="G10" s="211">
        <v>0</v>
      </c>
      <c r="H10" s="211">
        <v>0</v>
      </c>
      <c r="I10" s="211">
        <v>0</v>
      </c>
      <c r="J10" s="211">
        <v>0</v>
      </c>
      <c r="K10" s="211">
        <v>0</v>
      </c>
      <c r="L10" s="211">
        <v>0</v>
      </c>
      <c r="M10" s="211">
        <v>0</v>
      </c>
      <c r="N10" s="211">
        <v>0</v>
      </c>
      <c r="O10" s="211">
        <v>0</v>
      </c>
      <c r="P10" s="211">
        <v>0</v>
      </c>
      <c r="Q10" s="212">
        <v>0</v>
      </c>
      <c r="R10" s="212">
        <v>0</v>
      </c>
      <c r="S10" s="213">
        <v>0</v>
      </c>
      <c r="T10" s="209" t="s">
        <v>443</v>
      </c>
    </row>
    <row r="11" spans="1:20" s="208" customFormat="1" ht="36.75" customHeight="1">
      <c r="A11" s="541" t="s">
        <v>454</v>
      </c>
      <c r="B11" s="542" t="s">
        <v>451</v>
      </c>
      <c r="C11" s="543" t="s">
        <v>451</v>
      </c>
      <c r="D11" s="543" t="s">
        <v>451</v>
      </c>
      <c r="E11" s="543" t="s">
        <v>451</v>
      </c>
      <c r="F11" s="543" t="s">
        <v>451</v>
      </c>
      <c r="G11" s="543" t="s">
        <v>451</v>
      </c>
      <c r="H11" s="543" t="s">
        <v>451</v>
      </c>
      <c r="I11" s="543" t="s">
        <v>451</v>
      </c>
      <c r="J11" s="543" t="s">
        <v>451</v>
      </c>
      <c r="K11" s="543" t="s">
        <v>451</v>
      </c>
      <c r="L11" s="543" t="s">
        <v>451</v>
      </c>
      <c r="M11" s="543" t="s">
        <v>451</v>
      </c>
      <c r="N11" s="543" t="s">
        <v>451</v>
      </c>
      <c r="O11" s="543" t="s">
        <v>451</v>
      </c>
      <c r="P11" s="543" t="s">
        <v>451</v>
      </c>
      <c r="Q11" s="543" t="s">
        <v>451</v>
      </c>
      <c r="R11" s="543" t="s">
        <v>451</v>
      </c>
      <c r="S11" s="544" t="s">
        <v>451</v>
      </c>
      <c r="T11" s="545" t="s">
        <v>454</v>
      </c>
    </row>
    <row r="12" spans="1:20" s="208" customFormat="1" ht="36.75" customHeight="1">
      <c r="A12" s="249" t="s">
        <v>506</v>
      </c>
      <c r="B12" s="204" t="s">
        <v>451</v>
      </c>
      <c r="C12" s="205" t="s">
        <v>451</v>
      </c>
      <c r="D12" s="205" t="s">
        <v>451</v>
      </c>
      <c r="E12" s="205" t="s">
        <v>451</v>
      </c>
      <c r="F12" s="205" t="s">
        <v>451</v>
      </c>
      <c r="G12" s="205" t="s">
        <v>451</v>
      </c>
      <c r="H12" s="205" t="s">
        <v>451</v>
      </c>
      <c r="I12" s="205" t="s">
        <v>451</v>
      </c>
      <c r="J12" s="205" t="s">
        <v>451</v>
      </c>
      <c r="K12" s="205" t="s">
        <v>451</v>
      </c>
      <c r="L12" s="205" t="s">
        <v>451</v>
      </c>
      <c r="M12" s="205" t="s">
        <v>451</v>
      </c>
      <c r="N12" s="205" t="s">
        <v>451</v>
      </c>
      <c r="O12" s="205" t="s">
        <v>451</v>
      </c>
      <c r="P12" s="205" t="s">
        <v>451</v>
      </c>
      <c r="Q12" s="205" t="s">
        <v>451</v>
      </c>
      <c r="R12" s="205" t="s">
        <v>451</v>
      </c>
      <c r="S12" s="207" t="s">
        <v>451</v>
      </c>
      <c r="T12" s="279" t="s">
        <v>506</v>
      </c>
    </row>
    <row r="13" spans="1:20" s="217" customFormat="1" ht="36.75" customHeight="1">
      <c r="A13" s="249" t="s">
        <v>524</v>
      </c>
      <c r="B13" s="204" t="s">
        <v>451</v>
      </c>
      <c r="C13" s="205" t="s">
        <v>451</v>
      </c>
      <c r="D13" s="205" t="s">
        <v>451</v>
      </c>
      <c r="E13" s="205" t="s">
        <v>451</v>
      </c>
      <c r="F13" s="205" t="s">
        <v>451</v>
      </c>
      <c r="G13" s="205" t="s">
        <v>451</v>
      </c>
      <c r="H13" s="205" t="s">
        <v>451</v>
      </c>
      <c r="I13" s="205" t="s">
        <v>451</v>
      </c>
      <c r="J13" s="205" t="s">
        <v>451</v>
      </c>
      <c r="K13" s="205" t="s">
        <v>451</v>
      </c>
      <c r="L13" s="205" t="s">
        <v>451</v>
      </c>
      <c r="M13" s="205" t="s">
        <v>451</v>
      </c>
      <c r="N13" s="205" t="s">
        <v>451</v>
      </c>
      <c r="O13" s="205" t="s">
        <v>451</v>
      </c>
      <c r="P13" s="205" t="s">
        <v>451</v>
      </c>
      <c r="Q13" s="205" t="s">
        <v>451</v>
      </c>
      <c r="R13" s="205" t="s">
        <v>451</v>
      </c>
      <c r="S13" s="207" t="s">
        <v>451</v>
      </c>
      <c r="T13" s="279" t="s">
        <v>524</v>
      </c>
    </row>
    <row r="14" spans="1:20" s="217" customFormat="1" ht="36.75" customHeight="1">
      <c r="A14" s="249" t="s">
        <v>549</v>
      </c>
      <c r="B14" s="204" t="s">
        <v>451</v>
      </c>
      <c r="C14" s="205" t="s">
        <v>451</v>
      </c>
      <c r="D14" s="205" t="s">
        <v>451</v>
      </c>
      <c r="E14" s="205" t="s">
        <v>451</v>
      </c>
      <c r="F14" s="205" t="s">
        <v>451</v>
      </c>
      <c r="G14" s="205" t="s">
        <v>451</v>
      </c>
      <c r="H14" s="205" t="s">
        <v>451</v>
      </c>
      <c r="I14" s="205" t="s">
        <v>451</v>
      </c>
      <c r="J14" s="205" t="s">
        <v>451</v>
      </c>
      <c r="K14" s="205" t="s">
        <v>451</v>
      </c>
      <c r="L14" s="205" t="s">
        <v>451</v>
      </c>
      <c r="M14" s="205" t="s">
        <v>451</v>
      </c>
      <c r="N14" s="205" t="s">
        <v>451</v>
      </c>
      <c r="O14" s="205" t="s">
        <v>451</v>
      </c>
      <c r="P14" s="205" t="s">
        <v>451</v>
      </c>
      <c r="Q14" s="205" t="s">
        <v>451</v>
      </c>
      <c r="R14" s="205" t="s">
        <v>451</v>
      </c>
      <c r="S14" s="207" t="s">
        <v>451</v>
      </c>
      <c r="T14" s="279" t="s">
        <v>549</v>
      </c>
    </row>
    <row r="15" spans="1:20" s="217" customFormat="1" ht="36.75" customHeight="1">
      <c r="A15" s="249" t="s">
        <v>674</v>
      </c>
      <c r="B15" s="204" t="s">
        <v>14</v>
      </c>
      <c r="C15" s="205" t="s">
        <v>14</v>
      </c>
      <c r="D15" s="205" t="s">
        <v>14</v>
      </c>
      <c r="E15" s="205" t="s">
        <v>14</v>
      </c>
      <c r="F15" s="205" t="s">
        <v>14</v>
      </c>
      <c r="G15" s="205" t="s">
        <v>14</v>
      </c>
      <c r="H15" s="205" t="s">
        <v>14</v>
      </c>
      <c r="I15" s="205" t="s">
        <v>14</v>
      </c>
      <c r="J15" s="205" t="s">
        <v>14</v>
      </c>
      <c r="K15" s="205" t="s">
        <v>14</v>
      </c>
      <c r="L15" s="205" t="s">
        <v>14</v>
      </c>
      <c r="M15" s="205" t="s">
        <v>14</v>
      </c>
      <c r="N15" s="205" t="s">
        <v>14</v>
      </c>
      <c r="O15" s="205" t="s">
        <v>14</v>
      </c>
      <c r="P15" s="205" t="s">
        <v>14</v>
      </c>
      <c r="Q15" s="205" t="s">
        <v>14</v>
      </c>
      <c r="R15" s="205" t="s">
        <v>14</v>
      </c>
      <c r="S15" s="207" t="s">
        <v>14</v>
      </c>
      <c r="T15" s="279" t="s">
        <v>674</v>
      </c>
    </row>
    <row r="16" spans="1:20" s="208" customFormat="1" ht="36.75" customHeight="1">
      <c r="A16" s="203" t="s">
        <v>675</v>
      </c>
      <c r="B16" s="205" t="s">
        <v>14</v>
      </c>
      <c r="C16" s="205" t="s">
        <v>14</v>
      </c>
      <c r="D16" s="205" t="s">
        <v>14</v>
      </c>
      <c r="E16" s="205" t="s">
        <v>14</v>
      </c>
      <c r="F16" s="205" t="s">
        <v>14</v>
      </c>
      <c r="G16" s="205" t="s">
        <v>14</v>
      </c>
      <c r="H16" s="205" t="s">
        <v>14</v>
      </c>
      <c r="I16" s="205" t="s">
        <v>14</v>
      </c>
      <c r="J16" s="205" t="s">
        <v>14</v>
      </c>
      <c r="K16" s="205" t="s">
        <v>14</v>
      </c>
      <c r="L16" s="205" t="s">
        <v>14</v>
      </c>
      <c r="M16" s="205" t="s">
        <v>14</v>
      </c>
      <c r="N16" s="205" t="s">
        <v>14</v>
      </c>
      <c r="O16" s="205" t="s">
        <v>14</v>
      </c>
      <c r="P16" s="205" t="s">
        <v>14</v>
      </c>
      <c r="Q16" s="205" t="s">
        <v>14</v>
      </c>
      <c r="R16" s="205" t="s">
        <v>14</v>
      </c>
      <c r="S16" s="205" t="s">
        <v>14</v>
      </c>
      <c r="T16" s="279" t="s">
        <v>675</v>
      </c>
    </row>
    <row r="17" spans="1:20" s="217" customFormat="1" ht="36.75" customHeight="1">
      <c r="A17" s="214" t="s">
        <v>719</v>
      </c>
      <c r="B17" s="215" t="s">
        <v>14</v>
      </c>
      <c r="C17" s="216" t="s">
        <v>14</v>
      </c>
      <c r="D17" s="216" t="s">
        <v>14</v>
      </c>
      <c r="E17" s="216" t="s">
        <v>14</v>
      </c>
      <c r="F17" s="216" t="s">
        <v>14</v>
      </c>
      <c r="G17" s="216" t="s">
        <v>14</v>
      </c>
      <c r="H17" s="216" t="s">
        <v>14</v>
      </c>
      <c r="I17" s="216" t="s">
        <v>14</v>
      </c>
      <c r="J17" s="216" t="s">
        <v>14</v>
      </c>
      <c r="K17" s="216" t="s">
        <v>14</v>
      </c>
      <c r="L17" s="216" t="s">
        <v>14</v>
      </c>
      <c r="M17" s="216" t="s">
        <v>14</v>
      </c>
      <c r="N17" s="216" t="s">
        <v>14</v>
      </c>
      <c r="O17" s="216" t="s">
        <v>14</v>
      </c>
      <c r="P17" s="216" t="s">
        <v>14</v>
      </c>
      <c r="Q17" s="216" t="s">
        <v>14</v>
      </c>
      <c r="R17" s="216" t="s">
        <v>14</v>
      </c>
      <c r="S17" s="765" t="s">
        <v>14</v>
      </c>
      <c r="T17" s="766" t="s">
        <v>719</v>
      </c>
    </row>
    <row r="18" spans="1:20" s="148" customFormat="1" ht="12" customHeight="1">
      <c r="A18" s="47" t="s">
        <v>416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9"/>
      <c r="N18" s="219"/>
      <c r="O18" s="219"/>
      <c r="P18" s="218"/>
      <c r="Q18" s="218"/>
      <c r="R18" s="218"/>
      <c r="S18" s="220"/>
      <c r="T18" s="84" t="s">
        <v>418</v>
      </c>
    </row>
    <row r="19" spans="1:20" s="148" customFormat="1" ht="12" customHeight="1">
      <c r="A19" s="723" t="s">
        <v>668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9"/>
      <c r="N19" s="219"/>
      <c r="O19" s="219"/>
      <c r="P19" s="218"/>
      <c r="Q19" s="218"/>
      <c r="R19" s="218"/>
      <c r="S19" s="220"/>
      <c r="T19" s="84"/>
    </row>
    <row r="20" spans="1:20" s="148" customFormat="1" ht="12" customHeight="1">
      <c r="A20" s="724" t="s">
        <v>560</v>
      </c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9"/>
      <c r="N20" s="219"/>
      <c r="O20" s="219"/>
      <c r="P20" s="218"/>
      <c r="Q20" s="218"/>
      <c r="R20" s="218"/>
      <c r="S20" s="220"/>
      <c r="T20" s="84"/>
    </row>
    <row r="21" spans="1:20" s="168" customFormat="1" ht="12" customHeight="1">
      <c r="A21" s="540" t="s">
        <v>721</v>
      </c>
      <c r="B21" s="222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0"/>
      <c r="N21" s="220"/>
      <c r="O21" s="223"/>
      <c r="P21" s="220"/>
      <c r="Q21" s="220"/>
      <c r="R21" s="220"/>
      <c r="S21" s="220"/>
      <c r="T21" s="224"/>
    </row>
    <row r="22" spans="1:20" ht="12" customHeight="1">
      <c r="A22" s="225"/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0"/>
      <c r="N22" s="220"/>
      <c r="O22" s="223"/>
      <c r="P22" s="220"/>
      <c r="Q22" s="220"/>
      <c r="R22" s="220"/>
      <c r="S22" s="220"/>
      <c r="T22" s="224"/>
    </row>
    <row r="23" spans="1:20" ht="12" customHeight="1">
      <c r="A23" s="222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0"/>
      <c r="N23" s="220"/>
      <c r="O23" s="220"/>
      <c r="P23" s="220"/>
      <c r="Q23" s="220"/>
      <c r="R23" s="220"/>
      <c r="S23" s="220"/>
      <c r="T23" s="224"/>
    </row>
    <row r="24" spans="1:20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0"/>
      <c r="N24" s="220"/>
      <c r="O24" s="220"/>
      <c r="P24" s="220"/>
      <c r="Q24" s="220"/>
      <c r="R24" s="220"/>
      <c r="S24" s="220"/>
      <c r="T24" s="224"/>
    </row>
    <row r="25" spans="1:20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0"/>
      <c r="N25" s="220"/>
      <c r="O25" s="220"/>
      <c r="P25" s="220"/>
      <c r="Q25" s="220"/>
      <c r="R25" s="220"/>
      <c r="S25" s="220"/>
      <c r="T25" s="224"/>
    </row>
    <row r="26" spans="1:20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0"/>
      <c r="N26" s="220"/>
      <c r="O26" s="220"/>
      <c r="P26" s="220"/>
      <c r="Q26" s="220"/>
      <c r="R26" s="220"/>
      <c r="S26" s="220"/>
      <c r="T26" s="224"/>
    </row>
    <row r="27" spans="1:20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0"/>
      <c r="N27" s="220"/>
      <c r="O27" s="220"/>
      <c r="P27" s="220"/>
      <c r="Q27" s="220"/>
      <c r="R27" s="220"/>
      <c r="S27" s="220"/>
      <c r="T27" s="224"/>
    </row>
    <row r="28" spans="1:20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0"/>
      <c r="N28" s="220"/>
      <c r="O28" s="220"/>
      <c r="P28" s="220"/>
      <c r="Q28" s="220"/>
      <c r="R28" s="220"/>
      <c r="S28" s="220"/>
      <c r="T28" s="224"/>
    </row>
    <row r="29" spans="1:20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0"/>
      <c r="N29" s="220"/>
      <c r="O29" s="220"/>
      <c r="P29" s="220"/>
      <c r="Q29" s="220"/>
      <c r="R29" s="220"/>
      <c r="S29" s="220"/>
      <c r="T29" s="224"/>
    </row>
    <row r="30" spans="1:20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0"/>
      <c r="N30" s="220"/>
      <c r="O30" s="220"/>
      <c r="P30" s="220"/>
      <c r="Q30" s="220"/>
      <c r="R30" s="220"/>
      <c r="S30" s="220"/>
      <c r="T30" s="224"/>
    </row>
    <row r="31" spans="1:20">
      <c r="A31" s="226"/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</row>
    <row r="32" spans="1:20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</row>
    <row r="33" spans="1:20">
      <c r="A33" s="226"/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</row>
    <row r="34" spans="1:20">
      <c r="A34" s="226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</row>
    <row r="35" spans="1:20">
      <c r="A35" s="226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</row>
    <row r="36" spans="1:20" s="227" customFormat="1" ht="16.5">
      <c r="A36" s="226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T36" s="228"/>
    </row>
    <row r="37" spans="1:20" s="227" customFormat="1" ht="16.5">
      <c r="A37" s="226"/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T37" s="228"/>
    </row>
    <row r="38" spans="1:20" s="227" customFormat="1" ht="16.5">
      <c r="A38" s="226"/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T38" s="228"/>
    </row>
    <row r="39" spans="1:20" s="227" customFormat="1" ht="16.5">
      <c r="A39" s="226"/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T39" s="228"/>
    </row>
    <row r="40" spans="1:20" s="227" customFormat="1" ht="16.5">
      <c r="A40" s="226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T40" s="228"/>
    </row>
    <row r="41" spans="1:20" s="227" customFormat="1" ht="16.5">
      <c r="A41" s="226"/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T41" s="228"/>
    </row>
    <row r="42" spans="1:20" s="227" customFormat="1" ht="16.5">
      <c r="A42" s="226"/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T42" s="228"/>
    </row>
    <row r="43" spans="1:20" s="227" customFormat="1" ht="16.5">
      <c r="A43" s="226"/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T43" s="228"/>
    </row>
    <row r="44" spans="1:20" s="227" customFormat="1" ht="16.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T44" s="228"/>
    </row>
    <row r="45" spans="1:20" s="227" customFormat="1" ht="16.5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T45" s="228"/>
    </row>
    <row r="46" spans="1:20" s="227" customFormat="1" ht="16.5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T46" s="228"/>
    </row>
    <row r="47" spans="1:20" s="227" customFormat="1" ht="16.5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T47" s="228"/>
    </row>
    <row r="48" spans="1:20" s="227" customFormat="1" ht="16.5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T48" s="228"/>
    </row>
    <row r="49" spans="1:20" s="227" customFormat="1" ht="16.5">
      <c r="A49" s="226"/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T49" s="228"/>
    </row>
  </sheetData>
  <mergeCells count="10">
    <mergeCell ref="R6:R7"/>
    <mergeCell ref="S6:S7"/>
    <mergeCell ref="Q4:Q5"/>
    <mergeCell ref="R4:R5"/>
    <mergeCell ref="S4:S5"/>
    <mergeCell ref="J4:L4"/>
    <mergeCell ref="J6:J7"/>
    <mergeCell ref="G6:G7"/>
    <mergeCell ref="D6:D7"/>
    <mergeCell ref="Q6:Q7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pageOrder="overThenDown" orientation="portrait" r:id="rId1"/>
  <headerFooter alignWithMargins="0"/>
  <colBreaks count="1" manualBreakCount="1">
    <brk id="12" max="1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3"/>
  <sheetViews>
    <sheetView view="pageBreakPreview" topLeftCell="A2" zoomScaleNormal="100" zoomScaleSheetLayoutView="100" workbookViewId="0">
      <selection activeCell="H15" sqref="H15"/>
    </sheetView>
  </sheetViews>
  <sheetFormatPr defaultRowHeight="20.25"/>
  <cols>
    <col min="1" max="1" width="9.125" style="477" customWidth="1"/>
    <col min="2" max="2" width="6.75" style="477" customWidth="1"/>
    <col min="3" max="3" width="7.5" style="477" customWidth="1"/>
    <col min="4" max="9" width="6.75" style="477" customWidth="1"/>
    <col min="10" max="12" width="6.125" style="477" customWidth="1"/>
    <col min="13" max="16" width="7.125" style="477" customWidth="1"/>
    <col min="17" max="17" width="9.625" style="477" customWidth="1"/>
    <col min="18" max="18" width="10.875" style="477" customWidth="1"/>
    <col min="19" max="19" width="10.625" style="478" customWidth="1"/>
    <col min="20" max="20" width="8.5" style="476" customWidth="1"/>
    <col min="21" max="16384" width="9" style="476"/>
  </cols>
  <sheetData>
    <row r="1" spans="1:20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231"/>
      <c r="L1" s="156"/>
      <c r="M1" s="156"/>
      <c r="N1" s="156"/>
      <c r="O1" s="156"/>
      <c r="P1" s="156"/>
      <c r="Q1" s="475"/>
      <c r="R1" s="158"/>
      <c r="S1" s="232"/>
    </row>
    <row r="2" spans="1:20" ht="20.100000000000001" customHeight="1">
      <c r="A2" s="1088" t="s">
        <v>487</v>
      </c>
      <c r="B2" s="1088"/>
      <c r="C2" s="1088"/>
      <c r="D2" s="1088"/>
      <c r="E2" s="1088"/>
      <c r="F2" s="1088"/>
      <c r="G2" s="1088"/>
      <c r="H2" s="1088"/>
      <c r="I2" s="1088"/>
      <c r="J2" s="1089" t="s">
        <v>488</v>
      </c>
      <c r="K2" s="1089"/>
      <c r="L2" s="1089"/>
      <c r="M2" s="1089"/>
      <c r="N2" s="1089"/>
      <c r="O2" s="1089"/>
      <c r="P2" s="1089"/>
      <c r="Q2" s="1089"/>
      <c r="R2" s="1089"/>
      <c r="S2" s="1089"/>
      <c r="T2" s="1089"/>
    </row>
    <row r="3" spans="1:20" s="62" customFormat="1" ht="20.100000000000001" customHeight="1" thickBot="1">
      <c r="A3" s="480" t="s">
        <v>608</v>
      </c>
      <c r="B3" s="481"/>
      <c r="C3" s="481"/>
      <c r="D3" s="481"/>
      <c r="E3" s="481"/>
      <c r="F3" s="481"/>
      <c r="G3" s="481"/>
      <c r="H3" s="481"/>
      <c r="I3" s="482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3" t="s">
        <v>613</v>
      </c>
    </row>
    <row r="4" spans="1:20" s="352" customFormat="1" ht="23.1" customHeight="1" thickTop="1">
      <c r="A4" s="484"/>
      <c r="B4" s="485" t="s">
        <v>461</v>
      </c>
      <c r="C4" s="486" t="s">
        <v>16</v>
      </c>
      <c r="D4" s="487" t="s">
        <v>470</v>
      </c>
      <c r="E4" s="488"/>
      <c r="F4" s="488"/>
      <c r="G4" s="487" t="s">
        <v>611</v>
      </c>
      <c r="H4" s="488"/>
      <c r="I4" s="488"/>
      <c r="J4" s="487" t="s">
        <v>612</v>
      </c>
      <c r="K4" s="489"/>
      <c r="L4" s="489"/>
      <c r="M4" s="490" t="s">
        <v>610</v>
      </c>
      <c r="N4" s="491"/>
      <c r="O4" s="492" t="s">
        <v>609</v>
      </c>
      <c r="P4" s="493"/>
      <c r="Q4" s="1091" t="s">
        <v>614</v>
      </c>
      <c r="R4" s="1091" t="s">
        <v>743</v>
      </c>
      <c r="S4" s="1091" t="s">
        <v>742</v>
      </c>
      <c r="T4" s="494"/>
    </row>
    <row r="5" spans="1:20" s="352" customFormat="1" ht="23.1" customHeight="1">
      <c r="A5" s="484" t="s">
        <v>471</v>
      </c>
      <c r="B5" s="495"/>
      <c r="C5" s="484"/>
      <c r="D5" s="496" t="s">
        <v>1</v>
      </c>
      <c r="E5" s="497"/>
      <c r="F5" s="497"/>
      <c r="G5" s="496" t="s">
        <v>19</v>
      </c>
      <c r="H5" s="497"/>
      <c r="I5" s="497"/>
      <c r="J5" s="496" t="s">
        <v>489</v>
      </c>
      <c r="K5" s="497"/>
      <c r="L5" s="497"/>
      <c r="M5" s="498" t="s">
        <v>168</v>
      </c>
      <c r="N5" s="499"/>
      <c r="O5" s="500" t="s">
        <v>167</v>
      </c>
      <c r="P5" s="501"/>
      <c r="Q5" s="1092"/>
      <c r="R5" s="1092"/>
      <c r="S5" s="1092"/>
      <c r="T5" s="502" t="s">
        <v>490</v>
      </c>
    </row>
    <row r="6" spans="1:20" s="352" customFormat="1" ht="23.1" customHeight="1">
      <c r="A6" s="484"/>
      <c r="B6" s="503" t="s">
        <v>491</v>
      </c>
      <c r="C6" s="504" t="s">
        <v>491</v>
      </c>
      <c r="D6" s="1090"/>
      <c r="E6" s="505" t="s">
        <v>3</v>
      </c>
      <c r="F6" s="505" t="s">
        <v>4</v>
      </c>
      <c r="G6" s="1090"/>
      <c r="H6" s="505" t="s">
        <v>3</v>
      </c>
      <c r="I6" s="505" t="s">
        <v>4</v>
      </c>
      <c r="J6" s="1090"/>
      <c r="K6" s="505" t="s">
        <v>3</v>
      </c>
      <c r="L6" s="505" t="s">
        <v>4</v>
      </c>
      <c r="M6" s="506" t="s">
        <v>492</v>
      </c>
      <c r="N6" s="507" t="s">
        <v>493</v>
      </c>
      <c r="O6" s="508" t="s">
        <v>28</v>
      </c>
      <c r="P6" s="509" t="s">
        <v>29</v>
      </c>
      <c r="Q6" s="1036" t="s">
        <v>738</v>
      </c>
      <c r="R6" s="1036" t="s">
        <v>739</v>
      </c>
      <c r="S6" s="1036" t="s">
        <v>737</v>
      </c>
      <c r="T6" s="502"/>
    </row>
    <row r="7" spans="1:20" s="352" customFormat="1" ht="30" customHeight="1">
      <c r="A7" s="510"/>
      <c r="B7" s="511" t="s">
        <v>494</v>
      </c>
      <c r="C7" s="512" t="s">
        <v>495</v>
      </c>
      <c r="D7" s="1035"/>
      <c r="E7" s="513" t="s">
        <v>7</v>
      </c>
      <c r="F7" s="513" t="s">
        <v>8</v>
      </c>
      <c r="G7" s="1035"/>
      <c r="H7" s="513" t="s">
        <v>7</v>
      </c>
      <c r="I7" s="513" t="s">
        <v>8</v>
      </c>
      <c r="J7" s="1035"/>
      <c r="K7" s="513" t="s">
        <v>7</v>
      </c>
      <c r="L7" s="513" t="s">
        <v>8</v>
      </c>
      <c r="M7" s="498" t="s">
        <v>21</v>
      </c>
      <c r="N7" s="514" t="s">
        <v>496</v>
      </c>
      <c r="O7" s="515" t="s">
        <v>497</v>
      </c>
      <c r="P7" s="516" t="s">
        <v>27</v>
      </c>
      <c r="Q7" s="1035"/>
      <c r="R7" s="1035"/>
      <c r="S7" s="1035"/>
      <c r="T7" s="517"/>
    </row>
    <row r="8" spans="1:20" s="208" customFormat="1" ht="29.25" customHeight="1">
      <c r="A8" s="249" t="s">
        <v>440</v>
      </c>
      <c r="B8" s="205">
        <v>0</v>
      </c>
      <c r="C8" s="250">
        <v>0</v>
      </c>
      <c r="D8" s="250">
        <v>0</v>
      </c>
      <c r="E8" s="250">
        <v>0</v>
      </c>
      <c r="F8" s="250">
        <v>0</v>
      </c>
      <c r="G8" s="250">
        <v>0</v>
      </c>
      <c r="H8" s="250">
        <v>0</v>
      </c>
      <c r="I8" s="250">
        <v>0</v>
      </c>
      <c r="J8" s="250">
        <v>0</v>
      </c>
      <c r="K8" s="250">
        <v>0</v>
      </c>
      <c r="L8" s="250">
        <v>0</v>
      </c>
      <c r="M8" s="250">
        <v>0</v>
      </c>
      <c r="N8" s="250">
        <v>0</v>
      </c>
      <c r="O8" s="250">
        <v>0</v>
      </c>
      <c r="P8" s="250">
        <v>0</v>
      </c>
      <c r="Q8" s="251">
        <v>0</v>
      </c>
      <c r="R8" s="252">
        <v>0</v>
      </c>
      <c r="S8" s="250">
        <v>0</v>
      </c>
      <c r="T8" s="253" t="s">
        <v>440</v>
      </c>
    </row>
    <row r="9" spans="1:20" s="208" customFormat="1" ht="29.25" customHeight="1">
      <c r="A9" s="249" t="s">
        <v>441</v>
      </c>
      <c r="B9" s="205">
        <v>0</v>
      </c>
      <c r="C9" s="250">
        <v>0</v>
      </c>
      <c r="D9" s="250">
        <v>0</v>
      </c>
      <c r="E9" s="250">
        <v>0</v>
      </c>
      <c r="F9" s="250">
        <v>0</v>
      </c>
      <c r="G9" s="250">
        <v>0</v>
      </c>
      <c r="H9" s="250">
        <v>0</v>
      </c>
      <c r="I9" s="250">
        <v>0</v>
      </c>
      <c r="J9" s="250">
        <v>0</v>
      </c>
      <c r="K9" s="250">
        <v>0</v>
      </c>
      <c r="L9" s="250">
        <v>0</v>
      </c>
      <c r="M9" s="250">
        <v>0</v>
      </c>
      <c r="N9" s="250">
        <v>0</v>
      </c>
      <c r="O9" s="250">
        <v>0</v>
      </c>
      <c r="P9" s="250">
        <v>0</v>
      </c>
      <c r="Q9" s="251">
        <v>0</v>
      </c>
      <c r="R9" s="252">
        <v>0</v>
      </c>
      <c r="S9" s="250">
        <v>0</v>
      </c>
      <c r="T9" s="253" t="s">
        <v>441</v>
      </c>
    </row>
    <row r="10" spans="1:20" s="208" customFormat="1" ht="29.25" customHeight="1">
      <c r="A10" s="249" t="s">
        <v>443</v>
      </c>
      <c r="B10" s="205">
        <v>0</v>
      </c>
      <c r="C10" s="250">
        <v>0</v>
      </c>
      <c r="D10" s="250">
        <v>0</v>
      </c>
      <c r="E10" s="250">
        <v>0</v>
      </c>
      <c r="F10" s="250">
        <v>0</v>
      </c>
      <c r="G10" s="250">
        <v>0</v>
      </c>
      <c r="H10" s="250">
        <v>0</v>
      </c>
      <c r="I10" s="250">
        <v>0</v>
      </c>
      <c r="J10" s="250">
        <v>0</v>
      </c>
      <c r="K10" s="250">
        <v>0</v>
      </c>
      <c r="L10" s="250">
        <v>0</v>
      </c>
      <c r="M10" s="250">
        <v>0</v>
      </c>
      <c r="N10" s="250">
        <v>0</v>
      </c>
      <c r="O10" s="250">
        <v>0</v>
      </c>
      <c r="P10" s="250">
        <v>0</v>
      </c>
      <c r="Q10" s="251">
        <v>0</v>
      </c>
      <c r="R10" s="252">
        <v>0</v>
      </c>
      <c r="S10" s="250">
        <v>0</v>
      </c>
      <c r="T10" s="253" t="s">
        <v>443</v>
      </c>
    </row>
    <row r="11" spans="1:20" s="208" customFormat="1" ht="29.25" customHeight="1">
      <c r="A11" s="249" t="s">
        <v>454</v>
      </c>
      <c r="B11" s="205" t="s">
        <v>451</v>
      </c>
      <c r="C11" s="250" t="s">
        <v>451</v>
      </c>
      <c r="D11" s="250" t="s">
        <v>451</v>
      </c>
      <c r="E11" s="250" t="s">
        <v>451</v>
      </c>
      <c r="F11" s="250" t="s">
        <v>451</v>
      </c>
      <c r="G11" s="250" t="s">
        <v>451</v>
      </c>
      <c r="H11" s="250" t="s">
        <v>451</v>
      </c>
      <c r="I11" s="250" t="s">
        <v>451</v>
      </c>
      <c r="J11" s="250" t="s">
        <v>451</v>
      </c>
      <c r="K11" s="250" t="s">
        <v>451</v>
      </c>
      <c r="L11" s="250" t="s">
        <v>451</v>
      </c>
      <c r="M11" s="250" t="s">
        <v>451</v>
      </c>
      <c r="N11" s="250" t="s">
        <v>451</v>
      </c>
      <c r="O11" s="250" t="s">
        <v>451</v>
      </c>
      <c r="P11" s="250" t="s">
        <v>451</v>
      </c>
      <c r="Q11" s="251" t="s">
        <v>451</v>
      </c>
      <c r="R11" s="252" t="s">
        <v>451</v>
      </c>
      <c r="S11" s="250" t="s">
        <v>451</v>
      </c>
      <c r="T11" s="253" t="s">
        <v>454</v>
      </c>
    </row>
    <row r="12" spans="1:20" s="208" customFormat="1" ht="29.25" customHeight="1">
      <c r="A12" s="249" t="s">
        <v>506</v>
      </c>
      <c r="B12" s="205" t="s">
        <v>451</v>
      </c>
      <c r="C12" s="250" t="s">
        <v>451</v>
      </c>
      <c r="D12" s="250" t="s">
        <v>451</v>
      </c>
      <c r="E12" s="250" t="s">
        <v>451</v>
      </c>
      <c r="F12" s="250" t="s">
        <v>451</v>
      </c>
      <c r="G12" s="250" t="s">
        <v>451</v>
      </c>
      <c r="H12" s="250" t="s">
        <v>451</v>
      </c>
      <c r="I12" s="250" t="s">
        <v>451</v>
      </c>
      <c r="J12" s="250" t="s">
        <v>451</v>
      </c>
      <c r="K12" s="250" t="s">
        <v>451</v>
      </c>
      <c r="L12" s="250" t="s">
        <v>451</v>
      </c>
      <c r="M12" s="250" t="s">
        <v>451</v>
      </c>
      <c r="N12" s="250" t="s">
        <v>451</v>
      </c>
      <c r="O12" s="250" t="s">
        <v>451</v>
      </c>
      <c r="P12" s="250" t="s">
        <v>451</v>
      </c>
      <c r="Q12" s="251" t="s">
        <v>451</v>
      </c>
      <c r="R12" s="252" t="s">
        <v>451</v>
      </c>
      <c r="S12" s="250" t="s">
        <v>451</v>
      </c>
      <c r="T12" s="253" t="s">
        <v>506</v>
      </c>
    </row>
    <row r="13" spans="1:20" s="208" customFormat="1" ht="29.25" customHeight="1">
      <c r="A13" s="249" t="s">
        <v>524</v>
      </c>
      <c r="B13" s="205" t="s">
        <v>451</v>
      </c>
      <c r="C13" s="250" t="s">
        <v>451</v>
      </c>
      <c r="D13" s="250" t="s">
        <v>451</v>
      </c>
      <c r="E13" s="250" t="s">
        <v>451</v>
      </c>
      <c r="F13" s="250" t="s">
        <v>451</v>
      </c>
      <c r="G13" s="250" t="s">
        <v>451</v>
      </c>
      <c r="H13" s="250" t="s">
        <v>451</v>
      </c>
      <c r="I13" s="250" t="s">
        <v>451</v>
      </c>
      <c r="J13" s="250" t="s">
        <v>451</v>
      </c>
      <c r="K13" s="250" t="s">
        <v>451</v>
      </c>
      <c r="L13" s="250" t="s">
        <v>451</v>
      </c>
      <c r="M13" s="250" t="s">
        <v>451</v>
      </c>
      <c r="N13" s="250" t="s">
        <v>451</v>
      </c>
      <c r="O13" s="250" t="s">
        <v>451</v>
      </c>
      <c r="P13" s="250" t="s">
        <v>451</v>
      </c>
      <c r="Q13" s="251" t="s">
        <v>451</v>
      </c>
      <c r="R13" s="252" t="s">
        <v>451</v>
      </c>
      <c r="S13" s="250" t="s">
        <v>451</v>
      </c>
      <c r="T13" s="253" t="s">
        <v>524</v>
      </c>
    </row>
    <row r="14" spans="1:20" s="208" customFormat="1" ht="29.25" customHeight="1">
      <c r="A14" s="249" t="s">
        <v>549</v>
      </c>
      <c r="B14" s="205" t="s">
        <v>451</v>
      </c>
      <c r="C14" s="250" t="s">
        <v>451</v>
      </c>
      <c r="D14" s="250" t="s">
        <v>451</v>
      </c>
      <c r="E14" s="250" t="s">
        <v>451</v>
      </c>
      <c r="F14" s="250" t="s">
        <v>451</v>
      </c>
      <c r="G14" s="250" t="s">
        <v>451</v>
      </c>
      <c r="H14" s="250" t="s">
        <v>451</v>
      </c>
      <c r="I14" s="250" t="s">
        <v>451</v>
      </c>
      <c r="J14" s="250" t="s">
        <v>451</v>
      </c>
      <c r="K14" s="250" t="s">
        <v>451</v>
      </c>
      <c r="L14" s="250" t="s">
        <v>451</v>
      </c>
      <c r="M14" s="250" t="s">
        <v>451</v>
      </c>
      <c r="N14" s="250" t="s">
        <v>451</v>
      </c>
      <c r="O14" s="250" t="s">
        <v>451</v>
      </c>
      <c r="P14" s="250" t="s">
        <v>451</v>
      </c>
      <c r="Q14" s="251" t="s">
        <v>451</v>
      </c>
      <c r="R14" s="252" t="s">
        <v>451</v>
      </c>
      <c r="S14" s="250" t="s">
        <v>451</v>
      </c>
      <c r="T14" s="253" t="s">
        <v>549</v>
      </c>
    </row>
    <row r="15" spans="1:20" s="208" customFormat="1" ht="29.25" customHeight="1">
      <c r="A15" s="249" t="s">
        <v>674</v>
      </c>
      <c r="B15" s="205" t="s">
        <v>14</v>
      </c>
      <c r="C15" s="250" t="s">
        <v>14</v>
      </c>
      <c r="D15" s="250" t="s">
        <v>14</v>
      </c>
      <c r="E15" s="250" t="s">
        <v>14</v>
      </c>
      <c r="F15" s="250" t="s">
        <v>14</v>
      </c>
      <c r="G15" s="250" t="s">
        <v>14</v>
      </c>
      <c r="H15" s="250" t="s">
        <v>14</v>
      </c>
      <c r="I15" s="250" t="s">
        <v>14</v>
      </c>
      <c r="J15" s="250" t="s">
        <v>14</v>
      </c>
      <c r="K15" s="250" t="s">
        <v>14</v>
      </c>
      <c r="L15" s="250" t="s">
        <v>14</v>
      </c>
      <c r="M15" s="250" t="s">
        <v>14</v>
      </c>
      <c r="N15" s="250" t="s">
        <v>14</v>
      </c>
      <c r="O15" s="250" t="s">
        <v>14</v>
      </c>
      <c r="P15" s="250" t="s">
        <v>14</v>
      </c>
      <c r="Q15" s="251" t="s">
        <v>14</v>
      </c>
      <c r="R15" s="252" t="s">
        <v>14</v>
      </c>
      <c r="S15" s="250" t="s">
        <v>14</v>
      </c>
      <c r="T15" s="253" t="s">
        <v>674</v>
      </c>
    </row>
    <row r="16" spans="1:20" s="208" customFormat="1" ht="29.25" customHeight="1">
      <c r="A16" s="249" t="s">
        <v>675</v>
      </c>
      <c r="B16" s="205" t="s">
        <v>14</v>
      </c>
      <c r="C16" s="250" t="s">
        <v>14</v>
      </c>
      <c r="D16" s="250" t="s">
        <v>14</v>
      </c>
      <c r="E16" s="250" t="s">
        <v>14</v>
      </c>
      <c r="F16" s="250" t="s">
        <v>14</v>
      </c>
      <c r="G16" s="250" t="s">
        <v>14</v>
      </c>
      <c r="H16" s="250" t="s">
        <v>14</v>
      </c>
      <c r="I16" s="250" t="s">
        <v>14</v>
      </c>
      <c r="J16" s="250" t="s">
        <v>14</v>
      </c>
      <c r="K16" s="250" t="s">
        <v>14</v>
      </c>
      <c r="L16" s="250" t="s">
        <v>14</v>
      </c>
      <c r="M16" s="250" t="s">
        <v>14</v>
      </c>
      <c r="N16" s="250" t="s">
        <v>14</v>
      </c>
      <c r="O16" s="250" t="s">
        <v>14</v>
      </c>
      <c r="P16" s="250" t="s">
        <v>14</v>
      </c>
      <c r="Q16" s="251" t="s">
        <v>14</v>
      </c>
      <c r="R16" s="252" t="s">
        <v>14</v>
      </c>
      <c r="S16" s="895" t="s">
        <v>14</v>
      </c>
      <c r="T16" s="894" t="s">
        <v>675</v>
      </c>
    </row>
    <row r="17" spans="1:20" s="217" customFormat="1" ht="29.25" customHeight="1">
      <c r="A17" s="214" t="s">
        <v>719</v>
      </c>
      <c r="B17" s="216">
        <v>0</v>
      </c>
      <c r="C17" s="297">
        <v>0</v>
      </c>
      <c r="D17" s="297">
        <v>0</v>
      </c>
      <c r="E17" s="297">
        <v>0</v>
      </c>
      <c r="F17" s="297">
        <v>0</v>
      </c>
      <c r="G17" s="297">
        <v>0</v>
      </c>
      <c r="H17" s="297">
        <v>0</v>
      </c>
      <c r="I17" s="297">
        <v>0</v>
      </c>
      <c r="J17" s="297">
        <v>0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  <c r="P17" s="297">
        <v>0</v>
      </c>
      <c r="Q17" s="298">
        <v>0</v>
      </c>
      <c r="R17" s="299">
        <v>0</v>
      </c>
      <c r="S17" s="297">
        <v>0</v>
      </c>
      <c r="T17" s="767" t="s">
        <v>719</v>
      </c>
    </row>
    <row r="18" spans="1:20" s="520" customFormat="1" ht="12" customHeight="1">
      <c r="A18" s="47" t="s">
        <v>498</v>
      </c>
      <c r="B18" s="518"/>
      <c r="C18" s="518"/>
      <c r="D18" s="518"/>
      <c r="E18" s="518"/>
      <c r="F18" s="518"/>
      <c r="G18" s="518"/>
      <c r="H18" s="518"/>
      <c r="I18" s="518"/>
      <c r="J18" s="518"/>
      <c r="K18" s="219"/>
      <c r="L18" s="219"/>
      <c r="M18" s="219"/>
      <c r="N18" s="219"/>
      <c r="O18" s="518"/>
      <c r="P18" s="518"/>
      <c r="Q18" s="518"/>
      <c r="R18" s="519"/>
      <c r="T18" s="84" t="s">
        <v>499</v>
      </c>
    </row>
    <row r="19" spans="1:20" s="520" customFormat="1" ht="14.1" customHeight="1">
      <c r="A19" s="723" t="s">
        <v>668</v>
      </c>
      <c r="B19" s="521"/>
      <c r="C19" s="521"/>
      <c r="D19" s="521"/>
      <c r="E19" s="521"/>
      <c r="F19" s="521"/>
      <c r="G19" s="521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T19" s="522"/>
    </row>
    <row r="20" spans="1:20" s="520" customFormat="1" ht="14.1" customHeight="1">
      <c r="A20" s="724" t="s">
        <v>560</v>
      </c>
      <c r="B20" s="521"/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T20" s="522"/>
    </row>
    <row r="21" spans="1:20" s="520" customFormat="1" ht="14.1" customHeight="1">
      <c r="A21" s="540" t="s">
        <v>721</v>
      </c>
      <c r="B21" s="521"/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2"/>
    </row>
    <row r="22" spans="1:20" ht="12" customHeight="1">
      <c r="A22" s="479"/>
    </row>
    <row r="23" spans="1:20" ht="12" customHeight="1"/>
  </sheetData>
  <mergeCells count="11">
    <mergeCell ref="A2:I2"/>
    <mergeCell ref="J2:T2"/>
    <mergeCell ref="D6:D7"/>
    <mergeCell ref="G6:G7"/>
    <mergeCell ref="J6:J7"/>
    <mergeCell ref="Q6:Q7"/>
    <mergeCell ref="R6:R7"/>
    <mergeCell ref="S6:S7"/>
    <mergeCell ref="Q4:Q5"/>
    <mergeCell ref="R4:R5"/>
    <mergeCell ref="S4:S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9" pageOrder="overThenDown" orientation="portrait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9"/>
  <sheetViews>
    <sheetView view="pageBreakPreview" topLeftCell="A2" zoomScaleNormal="100" zoomScaleSheetLayoutView="100" workbookViewId="0">
      <selection activeCell="P13" sqref="P13"/>
    </sheetView>
  </sheetViews>
  <sheetFormatPr defaultRowHeight="17.25"/>
  <cols>
    <col min="1" max="1" width="9.875" style="227" customWidth="1"/>
    <col min="2" max="9" width="6.75" style="227" customWidth="1"/>
    <col min="10" max="12" width="6.125" style="227" customWidth="1"/>
    <col min="13" max="16" width="7.125" style="227" customWidth="1"/>
    <col min="17" max="17" width="10" style="227" customWidth="1"/>
    <col min="18" max="18" width="11" style="227" customWidth="1"/>
    <col min="19" max="19" width="10.375" style="227" customWidth="1"/>
    <col min="20" max="20" width="7.875" style="255" customWidth="1"/>
    <col min="21" max="16384" width="9" style="160"/>
  </cols>
  <sheetData>
    <row r="1" spans="1:20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  <c r="S1" s="158"/>
      <c r="T1" s="232"/>
    </row>
    <row r="2" spans="1:20" ht="20.100000000000001" customHeight="1">
      <c r="A2" s="1088" t="s">
        <v>500</v>
      </c>
      <c r="B2" s="1088"/>
      <c r="C2" s="1088"/>
      <c r="D2" s="1088"/>
      <c r="E2" s="1088"/>
      <c r="F2" s="1088"/>
      <c r="G2" s="1088"/>
      <c r="H2" s="1088"/>
      <c r="I2" s="1088"/>
      <c r="J2" s="1088" t="s">
        <v>501</v>
      </c>
      <c r="K2" s="1088"/>
      <c r="L2" s="1088"/>
      <c r="M2" s="1088"/>
      <c r="N2" s="1088"/>
      <c r="O2" s="1088"/>
      <c r="P2" s="1088"/>
      <c r="Q2" s="1088"/>
      <c r="R2" s="1088"/>
      <c r="S2" s="1088"/>
      <c r="T2" s="1088"/>
    </row>
    <row r="3" spans="1:20" s="168" customFormat="1" ht="20.100000000000001" customHeight="1" thickBot="1">
      <c r="A3" s="480" t="s">
        <v>608</v>
      </c>
      <c r="B3" s="166"/>
      <c r="C3" s="166"/>
      <c r="D3" s="166"/>
      <c r="E3" s="166"/>
      <c r="F3" s="166"/>
      <c r="G3" s="166"/>
      <c r="H3" s="166"/>
      <c r="I3" s="233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483" t="s">
        <v>613</v>
      </c>
    </row>
    <row r="4" spans="1:20" s="178" customFormat="1" ht="24.95" customHeight="1" thickTop="1">
      <c r="A4" s="223"/>
      <c r="B4" s="170" t="s">
        <v>461</v>
      </c>
      <c r="C4" s="234" t="s">
        <v>16</v>
      </c>
      <c r="D4" s="235" t="s">
        <v>463</v>
      </c>
      <c r="E4" s="236"/>
      <c r="F4" s="236"/>
      <c r="G4" s="487" t="s">
        <v>611</v>
      </c>
      <c r="H4" s="236"/>
      <c r="I4" s="236"/>
      <c r="J4" s="487" t="s">
        <v>612</v>
      </c>
      <c r="K4" s="237"/>
      <c r="L4" s="237"/>
      <c r="M4" s="490" t="s">
        <v>610</v>
      </c>
      <c r="N4" s="174"/>
      <c r="O4" s="492" t="s">
        <v>609</v>
      </c>
      <c r="P4" s="176"/>
      <c r="Q4" s="1091" t="s">
        <v>614</v>
      </c>
      <c r="R4" s="1091" t="s">
        <v>743</v>
      </c>
      <c r="S4" s="1091" t="s">
        <v>742</v>
      </c>
      <c r="T4" s="177"/>
    </row>
    <row r="5" spans="1:20" s="178" customFormat="1" ht="24.95" customHeight="1">
      <c r="A5" s="223" t="s">
        <v>504</v>
      </c>
      <c r="B5" s="973"/>
      <c r="C5" s="223"/>
      <c r="D5" s="238" t="s">
        <v>1</v>
      </c>
      <c r="E5" s="239"/>
      <c r="F5" s="239"/>
      <c r="G5" s="238" t="s">
        <v>19</v>
      </c>
      <c r="H5" s="239"/>
      <c r="I5" s="239"/>
      <c r="J5" s="238" t="s">
        <v>489</v>
      </c>
      <c r="K5" s="239"/>
      <c r="L5" s="239"/>
      <c r="M5" s="240" t="s">
        <v>168</v>
      </c>
      <c r="N5" s="185"/>
      <c r="O5" s="186" t="s">
        <v>167</v>
      </c>
      <c r="P5" s="187"/>
      <c r="Q5" s="1095"/>
      <c r="R5" s="1095"/>
      <c r="S5" s="1095"/>
      <c r="T5" s="188" t="s">
        <v>502</v>
      </c>
    </row>
    <row r="6" spans="1:20" s="178" customFormat="1" ht="24.95" customHeight="1">
      <c r="A6" s="223"/>
      <c r="B6" s="241" t="s">
        <v>491</v>
      </c>
      <c r="C6" s="242" t="s">
        <v>491</v>
      </c>
      <c r="D6" s="1093"/>
      <c r="E6" s="243" t="s">
        <v>3</v>
      </c>
      <c r="F6" s="243" t="s">
        <v>4</v>
      </c>
      <c r="G6" s="1093"/>
      <c r="H6" s="243" t="s">
        <v>3</v>
      </c>
      <c r="I6" s="243" t="s">
        <v>4</v>
      </c>
      <c r="J6" s="1093"/>
      <c r="K6" s="243" t="s">
        <v>3</v>
      </c>
      <c r="L6" s="243" t="s">
        <v>4</v>
      </c>
      <c r="M6" s="273" t="s">
        <v>492</v>
      </c>
      <c r="N6" s="192" t="s">
        <v>493</v>
      </c>
      <c r="O6" s="193" t="s">
        <v>28</v>
      </c>
      <c r="P6" s="194" t="s">
        <v>29</v>
      </c>
      <c r="Q6" s="1036" t="s">
        <v>738</v>
      </c>
      <c r="R6" s="1036" t="s">
        <v>739</v>
      </c>
      <c r="S6" s="1036" t="s">
        <v>737</v>
      </c>
      <c r="T6" s="188"/>
    </row>
    <row r="7" spans="1:20" s="178" customFormat="1" ht="30" customHeight="1">
      <c r="A7" s="244"/>
      <c r="B7" s="245" t="s">
        <v>494</v>
      </c>
      <c r="C7" s="246" t="s">
        <v>495</v>
      </c>
      <c r="D7" s="1094"/>
      <c r="E7" s="247" t="s">
        <v>7</v>
      </c>
      <c r="F7" s="247" t="s">
        <v>8</v>
      </c>
      <c r="G7" s="1094"/>
      <c r="H7" s="247" t="s">
        <v>7</v>
      </c>
      <c r="I7" s="247" t="s">
        <v>8</v>
      </c>
      <c r="J7" s="1094"/>
      <c r="K7" s="247" t="s">
        <v>7</v>
      </c>
      <c r="L7" s="247" t="s">
        <v>8</v>
      </c>
      <c r="M7" s="240" t="s">
        <v>21</v>
      </c>
      <c r="N7" s="275" t="s">
        <v>496</v>
      </c>
      <c r="O7" s="276" t="s">
        <v>503</v>
      </c>
      <c r="P7" s="201" t="s">
        <v>27</v>
      </c>
      <c r="Q7" s="1035"/>
      <c r="R7" s="1035"/>
      <c r="S7" s="1035"/>
      <c r="T7" s="248"/>
    </row>
    <row r="8" spans="1:20" s="529" customFormat="1" ht="27" customHeight="1">
      <c r="A8" s="523" t="s">
        <v>440</v>
      </c>
      <c r="B8" s="524">
        <v>0</v>
      </c>
      <c r="C8" s="525">
        <v>0</v>
      </c>
      <c r="D8" s="525">
        <v>0</v>
      </c>
      <c r="E8" s="525">
        <v>0</v>
      </c>
      <c r="F8" s="525">
        <v>0</v>
      </c>
      <c r="G8" s="525">
        <v>0</v>
      </c>
      <c r="H8" s="525">
        <v>0</v>
      </c>
      <c r="I8" s="525">
        <v>0</v>
      </c>
      <c r="J8" s="525">
        <v>0</v>
      </c>
      <c r="K8" s="525">
        <v>0</v>
      </c>
      <c r="L8" s="525">
        <v>0</v>
      </c>
      <c r="M8" s="525">
        <v>0</v>
      </c>
      <c r="N8" s="525">
        <v>0</v>
      </c>
      <c r="O8" s="525">
        <v>0</v>
      </c>
      <c r="P8" s="525">
        <v>0</v>
      </c>
      <c r="Q8" s="526">
        <v>0</v>
      </c>
      <c r="R8" s="527">
        <v>0</v>
      </c>
      <c r="S8" s="525">
        <v>0</v>
      </c>
      <c r="T8" s="528" t="s">
        <v>440</v>
      </c>
    </row>
    <row r="9" spans="1:20" s="529" customFormat="1" ht="27" customHeight="1">
      <c r="A9" s="523" t="s">
        <v>441</v>
      </c>
      <c r="B9" s="524">
        <v>0</v>
      </c>
      <c r="C9" s="525">
        <v>0</v>
      </c>
      <c r="D9" s="525">
        <v>0</v>
      </c>
      <c r="E9" s="525">
        <v>0</v>
      </c>
      <c r="F9" s="525">
        <v>0</v>
      </c>
      <c r="G9" s="525">
        <v>0</v>
      </c>
      <c r="H9" s="525">
        <v>0</v>
      </c>
      <c r="I9" s="525">
        <v>0</v>
      </c>
      <c r="J9" s="525">
        <v>0</v>
      </c>
      <c r="K9" s="525">
        <v>0</v>
      </c>
      <c r="L9" s="525">
        <v>0</v>
      </c>
      <c r="M9" s="525">
        <v>0</v>
      </c>
      <c r="N9" s="525">
        <v>0</v>
      </c>
      <c r="O9" s="525">
        <v>0</v>
      </c>
      <c r="P9" s="525">
        <v>0</v>
      </c>
      <c r="Q9" s="526">
        <v>0</v>
      </c>
      <c r="R9" s="527">
        <v>0</v>
      </c>
      <c r="S9" s="525">
        <v>0</v>
      </c>
      <c r="T9" s="528" t="s">
        <v>441</v>
      </c>
    </row>
    <row r="10" spans="1:20" s="529" customFormat="1" ht="27" customHeight="1">
      <c r="A10" s="523" t="s">
        <v>443</v>
      </c>
      <c r="B10" s="524">
        <v>0</v>
      </c>
      <c r="C10" s="525">
        <v>0</v>
      </c>
      <c r="D10" s="525">
        <v>0</v>
      </c>
      <c r="E10" s="525">
        <v>0</v>
      </c>
      <c r="F10" s="525">
        <v>0</v>
      </c>
      <c r="G10" s="525">
        <v>0</v>
      </c>
      <c r="H10" s="525">
        <v>0</v>
      </c>
      <c r="I10" s="525">
        <v>0</v>
      </c>
      <c r="J10" s="525">
        <v>0</v>
      </c>
      <c r="K10" s="525">
        <v>0</v>
      </c>
      <c r="L10" s="525">
        <v>0</v>
      </c>
      <c r="M10" s="525">
        <v>0</v>
      </c>
      <c r="N10" s="525">
        <v>0</v>
      </c>
      <c r="O10" s="525">
        <v>0</v>
      </c>
      <c r="P10" s="525">
        <v>0</v>
      </c>
      <c r="Q10" s="526">
        <v>0</v>
      </c>
      <c r="R10" s="527">
        <v>0</v>
      </c>
      <c r="S10" s="525">
        <v>0</v>
      </c>
      <c r="T10" s="530" t="s">
        <v>443</v>
      </c>
    </row>
    <row r="11" spans="1:20" s="529" customFormat="1" ht="27" customHeight="1">
      <c r="A11" s="523" t="s">
        <v>505</v>
      </c>
      <c r="B11" s="524" t="s">
        <v>14</v>
      </c>
      <c r="C11" s="525" t="s">
        <v>14</v>
      </c>
      <c r="D11" s="525" t="s">
        <v>14</v>
      </c>
      <c r="E11" s="525" t="s">
        <v>14</v>
      </c>
      <c r="F11" s="525" t="s">
        <v>14</v>
      </c>
      <c r="G11" s="525" t="s">
        <v>14</v>
      </c>
      <c r="H11" s="525" t="s">
        <v>14</v>
      </c>
      <c r="I11" s="525" t="s">
        <v>14</v>
      </c>
      <c r="J11" s="525" t="s">
        <v>14</v>
      </c>
      <c r="K11" s="525" t="s">
        <v>14</v>
      </c>
      <c r="L11" s="525" t="s">
        <v>14</v>
      </c>
      <c r="M11" s="525" t="s">
        <v>14</v>
      </c>
      <c r="N11" s="525" t="s">
        <v>14</v>
      </c>
      <c r="O11" s="525" t="s">
        <v>14</v>
      </c>
      <c r="P11" s="525" t="s">
        <v>14</v>
      </c>
      <c r="Q11" s="526" t="s">
        <v>14</v>
      </c>
      <c r="R11" s="527" t="s">
        <v>14</v>
      </c>
      <c r="S11" s="525" t="s">
        <v>14</v>
      </c>
      <c r="T11" s="534" t="s">
        <v>505</v>
      </c>
    </row>
    <row r="12" spans="1:20" s="529" customFormat="1" ht="27" customHeight="1">
      <c r="A12" s="523" t="s">
        <v>506</v>
      </c>
      <c r="B12" s="524" t="s">
        <v>451</v>
      </c>
      <c r="C12" s="525" t="s">
        <v>451</v>
      </c>
      <c r="D12" s="525" t="s">
        <v>451</v>
      </c>
      <c r="E12" s="525" t="s">
        <v>451</v>
      </c>
      <c r="F12" s="525" t="s">
        <v>451</v>
      </c>
      <c r="G12" s="525" t="s">
        <v>451</v>
      </c>
      <c r="H12" s="525" t="s">
        <v>451</v>
      </c>
      <c r="I12" s="525" t="s">
        <v>451</v>
      </c>
      <c r="J12" s="525" t="s">
        <v>451</v>
      </c>
      <c r="K12" s="525" t="s">
        <v>451</v>
      </c>
      <c r="L12" s="525" t="s">
        <v>451</v>
      </c>
      <c r="M12" s="525" t="s">
        <v>451</v>
      </c>
      <c r="N12" s="525" t="s">
        <v>451</v>
      </c>
      <c r="O12" s="525" t="s">
        <v>451</v>
      </c>
      <c r="P12" s="525" t="s">
        <v>451</v>
      </c>
      <c r="Q12" s="526" t="s">
        <v>451</v>
      </c>
      <c r="R12" s="527" t="s">
        <v>451</v>
      </c>
      <c r="S12" s="525" t="s">
        <v>451</v>
      </c>
      <c r="T12" s="528" t="s">
        <v>506</v>
      </c>
    </row>
    <row r="13" spans="1:20" s="531" customFormat="1" ht="27" customHeight="1">
      <c r="A13" s="523" t="s">
        <v>524</v>
      </c>
      <c r="B13" s="524" t="s">
        <v>451</v>
      </c>
      <c r="C13" s="525" t="s">
        <v>451</v>
      </c>
      <c r="D13" s="525" t="s">
        <v>451</v>
      </c>
      <c r="E13" s="525" t="s">
        <v>451</v>
      </c>
      <c r="F13" s="525" t="s">
        <v>451</v>
      </c>
      <c r="G13" s="525" t="s">
        <v>451</v>
      </c>
      <c r="H13" s="525" t="s">
        <v>451</v>
      </c>
      <c r="I13" s="525" t="s">
        <v>451</v>
      </c>
      <c r="J13" s="525" t="s">
        <v>451</v>
      </c>
      <c r="K13" s="525" t="s">
        <v>451</v>
      </c>
      <c r="L13" s="525" t="s">
        <v>451</v>
      </c>
      <c r="M13" s="525" t="s">
        <v>451</v>
      </c>
      <c r="N13" s="525" t="s">
        <v>451</v>
      </c>
      <c r="O13" s="525" t="s">
        <v>451</v>
      </c>
      <c r="P13" s="525" t="s">
        <v>451</v>
      </c>
      <c r="Q13" s="526" t="s">
        <v>451</v>
      </c>
      <c r="R13" s="527" t="s">
        <v>451</v>
      </c>
      <c r="S13" s="525" t="s">
        <v>451</v>
      </c>
      <c r="T13" s="528" t="s">
        <v>524</v>
      </c>
    </row>
    <row r="14" spans="1:20" s="529" customFormat="1" ht="27" customHeight="1">
      <c r="A14" s="523" t="s">
        <v>549</v>
      </c>
      <c r="B14" s="524" t="s">
        <v>14</v>
      </c>
      <c r="C14" s="525" t="s">
        <v>14</v>
      </c>
      <c r="D14" s="525" t="s">
        <v>14</v>
      </c>
      <c r="E14" s="525" t="s">
        <v>14</v>
      </c>
      <c r="F14" s="525" t="s">
        <v>14</v>
      </c>
      <c r="G14" s="525" t="s">
        <v>14</v>
      </c>
      <c r="H14" s="525" t="s">
        <v>14</v>
      </c>
      <c r="I14" s="525" t="s">
        <v>14</v>
      </c>
      <c r="J14" s="525" t="s">
        <v>14</v>
      </c>
      <c r="K14" s="525" t="s">
        <v>14</v>
      </c>
      <c r="L14" s="525" t="s">
        <v>14</v>
      </c>
      <c r="M14" s="525" t="s">
        <v>14</v>
      </c>
      <c r="N14" s="525" t="s">
        <v>14</v>
      </c>
      <c r="O14" s="525" t="s">
        <v>14</v>
      </c>
      <c r="P14" s="525" t="s">
        <v>14</v>
      </c>
      <c r="Q14" s="526" t="s">
        <v>14</v>
      </c>
      <c r="R14" s="527" t="s">
        <v>14</v>
      </c>
      <c r="S14" s="525" t="s">
        <v>14</v>
      </c>
      <c r="T14" s="528" t="s">
        <v>549</v>
      </c>
    </row>
    <row r="15" spans="1:20" s="529" customFormat="1" ht="27" customHeight="1">
      <c r="A15" s="523" t="s">
        <v>674</v>
      </c>
      <c r="B15" s="524" t="s">
        <v>14</v>
      </c>
      <c r="C15" s="525" t="s">
        <v>14</v>
      </c>
      <c r="D15" s="525" t="s">
        <v>14</v>
      </c>
      <c r="E15" s="525" t="s">
        <v>14</v>
      </c>
      <c r="F15" s="525" t="s">
        <v>14</v>
      </c>
      <c r="G15" s="525" t="s">
        <v>14</v>
      </c>
      <c r="H15" s="525" t="s">
        <v>14</v>
      </c>
      <c r="I15" s="525" t="s">
        <v>14</v>
      </c>
      <c r="J15" s="525" t="s">
        <v>14</v>
      </c>
      <c r="K15" s="525" t="s">
        <v>14</v>
      </c>
      <c r="L15" s="525" t="s">
        <v>14</v>
      </c>
      <c r="M15" s="525" t="s">
        <v>14</v>
      </c>
      <c r="N15" s="525" t="s">
        <v>14</v>
      </c>
      <c r="O15" s="525" t="s">
        <v>14</v>
      </c>
      <c r="P15" s="525" t="s">
        <v>14</v>
      </c>
      <c r="Q15" s="526" t="s">
        <v>14</v>
      </c>
      <c r="R15" s="527" t="s">
        <v>14</v>
      </c>
      <c r="S15" s="525" t="s">
        <v>14</v>
      </c>
      <c r="T15" s="528" t="s">
        <v>674</v>
      </c>
    </row>
    <row r="16" spans="1:20" s="529" customFormat="1" ht="27" customHeight="1">
      <c r="A16" s="896" t="s">
        <v>675</v>
      </c>
      <c r="B16" s="898" t="s">
        <v>14</v>
      </c>
      <c r="C16" s="525" t="s">
        <v>14</v>
      </c>
      <c r="D16" s="525" t="s">
        <v>14</v>
      </c>
      <c r="E16" s="525" t="s">
        <v>14</v>
      </c>
      <c r="F16" s="525" t="s">
        <v>14</v>
      </c>
      <c r="G16" s="525" t="s">
        <v>14</v>
      </c>
      <c r="H16" s="525" t="s">
        <v>14</v>
      </c>
      <c r="I16" s="525" t="s">
        <v>14</v>
      </c>
      <c r="J16" s="525" t="s">
        <v>14</v>
      </c>
      <c r="K16" s="525" t="s">
        <v>14</v>
      </c>
      <c r="L16" s="525" t="s">
        <v>14</v>
      </c>
      <c r="M16" s="525" t="s">
        <v>14</v>
      </c>
      <c r="N16" s="525" t="s">
        <v>14</v>
      </c>
      <c r="O16" s="525" t="s">
        <v>14</v>
      </c>
      <c r="P16" s="525" t="s">
        <v>14</v>
      </c>
      <c r="Q16" s="526" t="s">
        <v>14</v>
      </c>
      <c r="R16" s="527" t="s">
        <v>14</v>
      </c>
      <c r="S16" s="899" t="s">
        <v>14</v>
      </c>
      <c r="T16" s="897" t="s">
        <v>675</v>
      </c>
    </row>
    <row r="17" spans="1:22" s="531" customFormat="1" ht="27" customHeight="1">
      <c r="A17" s="768" t="s">
        <v>719</v>
      </c>
      <c r="B17" s="769">
        <v>0</v>
      </c>
      <c r="C17" s="770">
        <v>0</v>
      </c>
      <c r="D17" s="770">
        <v>0</v>
      </c>
      <c r="E17" s="770">
        <v>0</v>
      </c>
      <c r="F17" s="770">
        <v>0</v>
      </c>
      <c r="G17" s="770">
        <v>0</v>
      </c>
      <c r="H17" s="770">
        <v>0</v>
      </c>
      <c r="I17" s="770">
        <v>0</v>
      </c>
      <c r="J17" s="770">
        <v>0</v>
      </c>
      <c r="K17" s="770">
        <v>0</v>
      </c>
      <c r="L17" s="770">
        <v>0</v>
      </c>
      <c r="M17" s="770">
        <v>0</v>
      </c>
      <c r="N17" s="770">
        <v>0</v>
      </c>
      <c r="O17" s="770">
        <v>0</v>
      </c>
      <c r="P17" s="770">
        <v>0</v>
      </c>
      <c r="Q17" s="771">
        <v>0</v>
      </c>
      <c r="R17" s="772">
        <v>0</v>
      </c>
      <c r="S17" s="770">
        <v>0</v>
      </c>
      <c r="T17" s="773" t="s">
        <v>719</v>
      </c>
    </row>
    <row r="18" spans="1:22" s="148" customFormat="1" ht="12" customHeight="1">
      <c r="A18" s="47" t="s">
        <v>507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19"/>
      <c r="N18" s="219"/>
      <c r="O18" s="219"/>
      <c r="P18" s="219"/>
      <c r="Q18" s="220"/>
      <c r="R18" s="220"/>
      <c r="S18" s="220"/>
      <c r="T18" s="84" t="s">
        <v>499</v>
      </c>
    </row>
    <row r="19" spans="1:22" s="724" customFormat="1" ht="14.1" customHeight="1">
      <c r="A19" s="723" t="s">
        <v>668</v>
      </c>
      <c r="B19" s="774"/>
      <c r="C19" s="774"/>
      <c r="D19" s="774"/>
      <c r="E19" s="775"/>
      <c r="F19" s="775"/>
      <c r="G19" s="775"/>
      <c r="H19" s="775"/>
      <c r="I19" s="775"/>
      <c r="J19" s="775"/>
      <c r="K19" s="774"/>
      <c r="L19" s="774"/>
      <c r="M19" s="774"/>
      <c r="N19" s="774"/>
      <c r="O19" s="774"/>
      <c r="P19" s="774"/>
      <c r="Q19" s="774"/>
      <c r="R19" s="774"/>
      <c r="S19" s="774"/>
      <c r="T19" s="774"/>
      <c r="U19" s="774"/>
      <c r="V19" s="776"/>
    </row>
    <row r="20" spans="1:22" s="724" customFormat="1" ht="14.1" customHeight="1">
      <c r="A20" s="724" t="s">
        <v>560</v>
      </c>
      <c r="B20" s="774"/>
      <c r="C20" s="774"/>
      <c r="D20" s="774"/>
      <c r="E20" s="775"/>
      <c r="F20" s="775"/>
      <c r="G20" s="775"/>
      <c r="H20" s="775"/>
      <c r="I20" s="775"/>
      <c r="J20" s="775"/>
      <c r="K20" s="774"/>
      <c r="L20" s="774"/>
      <c r="M20" s="774"/>
      <c r="N20" s="774"/>
      <c r="O20" s="774"/>
      <c r="P20" s="774"/>
      <c r="Q20" s="774"/>
      <c r="R20" s="774"/>
      <c r="S20" s="774"/>
      <c r="T20" s="774"/>
      <c r="U20" s="774"/>
      <c r="V20" s="777"/>
    </row>
    <row r="21" spans="1:22" s="540" customFormat="1" ht="12" customHeight="1">
      <c r="A21" s="540" t="s">
        <v>721</v>
      </c>
      <c r="B21" s="985"/>
      <c r="C21" s="985"/>
      <c r="D21" s="985"/>
      <c r="E21" s="986"/>
      <c r="F21" s="986"/>
      <c r="G21" s="986"/>
      <c r="H21" s="986"/>
      <c r="I21" s="986"/>
      <c r="J21" s="986"/>
      <c r="K21" s="987"/>
      <c r="L21" s="987"/>
      <c r="M21" s="987"/>
      <c r="N21" s="986"/>
      <c r="O21" s="986"/>
      <c r="P21" s="986"/>
      <c r="Q21" s="987"/>
      <c r="R21" s="987"/>
      <c r="S21" s="987"/>
      <c r="T21" s="986"/>
      <c r="V21" s="987"/>
    </row>
    <row r="22" spans="1:22" ht="12" customHeight="1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54"/>
    </row>
    <row r="23" spans="1:22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54"/>
    </row>
    <row r="24" spans="1:22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54"/>
    </row>
    <row r="25" spans="1:22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54"/>
    </row>
    <row r="26" spans="1:22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54"/>
    </row>
    <row r="27" spans="1:22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54"/>
    </row>
    <row r="28" spans="1:22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54"/>
    </row>
    <row r="29" spans="1:22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54"/>
    </row>
  </sheetData>
  <mergeCells count="11">
    <mergeCell ref="A2:I2"/>
    <mergeCell ref="J2:T2"/>
    <mergeCell ref="D6:D7"/>
    <mergeCell ref="G6:G7"/>
    <mergeCell ref="J6:J7"/>
    <mergeCell ref="Q6:Q7"/>
    <mergeCell ref="R6:R7"/>
    <mergeCell ref="S6:S7"/>
    <mergeCell ref="Q4:Q5"/>
    <mergeCell ref="R4:R5"/>
    <mergeCell ref="S4:S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8" pageOrder="overThenDown" orientation="portrait" r:id="rId1"/>
  <headerFooter alignWithMargins="0"/>
  <colBreaks count="1" manualBreakCount="1">
    <brk id="9" max="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1"/>
  <sheetViews>
    <sheetView view="pageBreakPreview" topLeftCell="A2" zoomScaleNormal="100" zoomScaleSheetLayoutView="100" workbookViewId="0">
      <selection activeCell="K17" sqref="K17"/>
    </sheetView>
  </sheetViews>
  <sheetFormatPr defaultRowHeight="17.25"/>
  <cols>
    <col min="1" max="1" width="9.25" style="227" customWidth="1"/>
    <col min="2" max="3" width="7.625" style="227" customWidth="1"/>
    <col min="4" max="12" width="5.875" style="227" customWidth="1"/>
    <col min="13" max="19" width="9.5" style="227" customWidth="1"/>
    <col min="20" max="20" width="10.75" style="255" customWidth="1"/>
    <col min="21" max="21" width="5.625" style="160" customWidth="1"/>
    <col min="22" max="16384" width="9" style="160"/>
  </cols>
  <sheetData>
    <row r="1" spans="1:20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  <c r="S1" s="158"/>
      <c r="T1" s="232"/>
    </row>
    <row r="2" spans="1:20" s="257" customFormat="1" ht="20.100000000000001" customHeight="1">
      <c r="A2" s="1088" t="s">
        <v>453</v>
      </c>
      <c r="B2" s="1088"/>
      <c r="C2" s="1088"/>
      <c r="D2" s="1088"/>
      <c r="E2" s="1088"/>
      <c r="F2" s="1088"/>
      <c r="G2" s="1088"/>
      <c r="H2" s="1088"/>
      <c r="I2" s="1088"/>
      <c r="J2" s="1088"/>
      <c r="K2" s="1088"/>
      <c r="L2" s="256"/>
      <c r="M2" s="1088" t="s">
        <v>254</v>
      </c>
      <c r="N2" s="1088"/>
      <c r="O2" s="1088"/>
      <c r="P2" s="1088"/>
      <c r="Q2" s="1088"/>
      <c r="R2" s="1088"/>
      <c r="S2" s="1088"/>
      <c r="T2" s="1088"/>
    </row>
    <row r="3" spans="1:20" s="168" customFormat="1" ht="20.100000000000001" customHeight="1" thickBot="1">
      <c r="A3" s="480" t="s">
        <v>608</v>
      </c>
      <c r="B3" s="166"/>
      <c r="C3" s="166"/>
      <c r="D3" s="166"/>
      <c r="E3" s="166"/>
      <c r="F3" s="166"/>
      <c r="G3" s="166"/>
      <c r="H3" s="166"/>
      <c r="I3" s="233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483" t="s">
        <v>613</v>
      </c>
    </row>
    <row r="4" spans="1:20" s="178" customFormat="1" ht="24.95" customHeight="1" thickTop="1">
      <c r="A4" s="223"/>
      <c r="B4" s="170" t="s">
        <v>461</v>
      </c>
      <c r="C4" s="234" t="s">
        <v>16</v>
      </c>
      <c r="D4" s="235" t="s">
        <v>464</v>
      </c>
      <c r="E4" s="236"/>
      <c r="F4" s="236"/>
      <c r="G4" s="487" t="s">
        <v>611</v>
      </c>
      <c r="H4" s="236"/>
      <c r="I4" s="258"/>
      <c r="J4" s="487" t="s">
        <v>612</v>
      </c>
      <c r="K4" s="237"/>
      <c r="L4" s="236"/>
      <c r="M4" s="490" t="s">
        <v>610</v>
      </c>
      <c r="N4" s="174"/>
      <c r="O4" s="492" t="s">
        <v>609</v>
      </c>
      <c r="P4" s="176"/>
      <c r="Q4" s="1091" t="s">
        <v>614</v>
      </c>
      <c r="R4" s="1091" t="s">
        <v>743</v>
      </c>
      <c r="S4" s="1091" t="s">
        <v>742</v>
      </c>
      <c r="T4" s="177"/>
    </row>
    <row r="5" spans="1:20" s="178" customFormat="1" ht="24.95" customHeight="1">
      <c r="A5" s="223" t="s">
        <v>465</v>
      </c>
      <c r="B5" s="180"/>
      <c r="C5" s="974"/>
      <c r="D5" s="238" t="s">
        <v>253</v>
      </c>
      <c r="E5" s="239"/>
      <c r="F5" s="239"/>
      <c r="G5" s="238" t="s">
        <v>252</v>
      </c>
      <c r="H5" s="239"/>
      <c r="I5" s="259"/>
      <c r="J5" s="237" t="s">
        <v>251</v>
      </c>
      <c r="K5" s="239"/>
      <c r="L5" s="239"/>
      <c r="M5" s="240" t="s">
        <v>168</v>
      </c>
      <c r="N5" s="185"/>
      <c r="O5" s="186" t="s">
        <v>167</v>
      </c>
      <c r="P5" s="187"/>
      <c r="Q5" s="1095"/>
      <c r="R5" s="1095"/>
      <c r="S5" s="1095"/>
      <c r="T5" s="188" t="s">
        <v>250</v>
      </c>
    </row>
    <row r="6" spans="1:20" s="178" customFormat="1" ht="24.95" customHeight="1">
      <c r="A6" s="223"/>
      <c r="B6" s="241" t="s">
        <v>427</v>
      </c>
      <c r="C6" s="241" t="s">
        <v>427</v>
      </c>
      <c r="D6" s="1093"/>
      <c r="E6" s="243" t="s">
        <v>3</v>
      </c>
      <c r="F6" s="243" t="s">
        <v>4</v>
      </c>
      <c r="G6" s="1093"/>
      <c r="H6" s="243" t="s">
        <v>3</v>
      </c>
      <c r="I6" s="243" t="s">
        <v>4</v>
      </c>
      <c r="J6" s="1093"/>
      <c r="K6" s="243" t="s">
        <v>249</v>
      </c>
      <c r="L6" s="243" t="s">
        <v>4</v>
      </c>
      <c r="M6" s="868" t="s">
        <v>248</v>
      </c>
      <c r="N6" s="192" t="s">
        <v>247</v>
      </c>
      <c r="O6" s="193" t="s">
        <v>28</v>
      </c>
      <c r="P6" s="194" t="s">
        <v>29</v>
      </c>
      <c r="Q6" s="1036" t="s">
        <v>738</v>
      </c>
      <c r="R6" s="1036" t="s">
        <v>739</v>
      </c>
      <c r="S6" s="1036" t="s">
        <v>737</v>
      </c>
      <c r="T6" s="188"/>
    </row>
    <row r="7" spans="1:20" s="178" customFormat="1" ht="35.1" customHeight="1">
      <c r="A7" s="244"/>
      <c r="B7" s="245" t="s">
        <v>328</v>
      </c>
      <c r="C7" s="245" t="s">
        <v>246</v>
      </c>
      <c r="D7" s="1094"/>
      <c r="E7" s="247" t="s">
        <v>7</v>
      </c>
      <c r="F7" s="247" t="s">
        <v>8</v>
      </c>
      <c r="G7" s="1094"/>
      <c r="H7" s="247" t="s">
        <v>7</v>
      </c>
      <c r="I7" s="247" t="s">
        <v>8</v>
      </c>
      <c r="J7" s="1094"/>
      <c r="K7" s="247" t="s">
        <v>7</v>
      </c>
      <c r="L7" s="247" t="s">
        <v>8</v>
      </c>
      <c r="M7" s="793" t="s">
        <v>21</v>
      </c>
      <c r="N7" s="199" t="s">
        <v>245</v>
      </c>
      <c r="O7" s="200" t="s">
        <v>244</v>
      </c>
      <c r="P7" s="201" t="s">
        <v>27</v>
      </c>
      <c r="Q7" s="1035"/>
      <c r="R7" s="1035"/>
      <c r="S7" s="1035"/>
      <c r="T7" s="202"/>
    </row>
    <row r="8" spans="1:20" s="262" customFormat="1" ht="35.25" customHeight="1">
      <c r="A8" s="260" t="s">
        <v>440</v>
      </c>
      <c r="B8" s="205">
        <v>0</v>
      </c>
      <c r="C8" s="205">
        <v>0</v>
      </c>
      <c r="D8" s="205">
        <v>0</v>
      </c>
      <c r="E8" s="205">
        <v>0</v>
      </c>
      <c r="F8" s="205">
        <v>0</v>
      </c>
      <c r="G8" s="205">
        <v>0</v>
      </c>
      <c r="H8" s="205">
        <v>0</v>
      </c>
      <c r="I8" s="205">
        <v>0</v>
      </c>
      <c r="J8" s="205">
        <v>0</v>
      </c>
      <c r="K8" s="205">
        <v>0</v>
      </c>
      <c r="L8" s="205">
        <v>0</v>
      </c>
      <c r="M8" s="205">
        <v>0</v>
      </c>
      <c r="N8" s="205">
        <v>0</v>
      </c>
      <c r="O8" s="205">
        <v>0</v>
      </c>
      <c r="P8" s="205">
        <v>0</v>
      </c>
      <c r="Q8" s="206">
        <v>0</v>
      </c>
      <c r="R8" s="206">
        <v>0</v>
      </c>
      <c r="S8" s="205">
        <v>0</v>
      </c>
      <c r="T8" s="261" t="s">
        <v>440</v>
      </c>
    </row>
    <row r="9" spans="1:20" s="262" customFormat="1" ht="35.25" customHeight="1">
      <c r="A9" s="260" t="s">
        <v>441</v>
      </c>
      <c r="B9" s="205">
        <v>0</v>
      </c>
      <c r="C9" s="205">
        <v>0</v>
      </c>
      <c r="D9" s="205">
        <v>0</v>
      </c>
      <c r="E9" s="205">
        <v>0</v>
      </c>
      <c r="F9" s="205">
        <v>0</v>
      </c>
      <c r="G9" s="205">
        <v>0</v>
      </c>
      <c r="H9" s="205">
        <v>0</v>
      </c>
      <c r="I9" s="205">
        <v>0</v>
      </c>
      <c r="J9" s="205">
        <v>0</v>
      </c>
      <c r="K9" s="205">
        <v>0</v>
      </c>
      <c r="L9" s="205">
        <v>0</v>
      </c>
      <c r="M9" s="205">
        <v>0</v>
      </c>
      <c r="N9" s="205">
        <v>0</v>
      </c>
      <c r="O9" s="205">
        <v>0</v>
      </c>
      <c r="P9" s="205">
        <v>0</v>
      </c>
      <c r="Q9" s="206">
        <v>0</v>
      </c>
      <c r="R9" s="206">
        <v>0</v>
      </c>
      <c r="S9" s="205">
        <v>0</v>
      </c>
      <c r="T9" s="261" t="s">
        <v>441</v>
      </c>
    </row>
    <row r="10" spans="1:20" s="262" customFormat="1" ht="35.25" customHeight="1">
      <c r="A10" s="260" t="s">
        <v>443</v>
      </c>
      <c r="B10" s="205">
        <v>0</v>
      </c>
      <c r="C10" s="205">
        <v>0</v>
      </c>
      <c r="D10" s="205">
        <v>0</v>
      </c>
      <c r="E10" s="205">
        <v>0</v>
      </c>
      <c r="F10" s="205">
        <v>0</v>
      </c>
      <c r="G10" s="205">
        <v>0</v>
      </c>
      <c r="H10" s="205">
        <v>0</v>
      </c>
      <c r="I10" s="205">
        <v>0</v>
      </c>
      <c r="J10" s="205">
        <v>0</v>
      </c>
      <c r="K10" s="205">
        <v>0</v>
      </c>
      <c r="L10" s="205">
        <v>0</v>
      </c>
      <c r="M10" s="205">
        <v>0</v>
      </c>
      <c r="N10" s="205">
        <v>0</v>
      </c>
      <c r="O10" s="205">
        <v>0</v>
      </c>
      <c r="P10" s="205">
        <v>0</v>
      </c>
      <c r="Q10" s="206">
        <v>0</v>
      </c>
      <c r="R10" s="206">
        <v>0</v>
      </c>
      <c r="S10" s="205">
        <v>0</v>
      </c>
      <c r="T10" s="261" t="s">
        <v>443</v>
      </c>
    </row>
    <row r="11" spans="1:20" s="262" customFormat="1" ht="35.25" customHeight="1">
      <c r="A11" s="260" t="s">
        <v>454</v>
      </c>
      <c r="B11" s="205" t="s">
        <v>451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  <c r="H11" s="205">
        <v>0</v>
      </c>
      <c r="I11" s="205">
        <v>0</v>
      </c>
      <c r="J11" s="205">
        <v>0</v>
      </c>
      <c r="K11" s="205">
        <v>0</v>
      </c>
      <c r="L11" s="205">
        <v>0</v>
      </c>
      <c r="M11" s="205">
        <v>0</v>
      </c>
      <c r="N11" s="205">
        <v>0</v>
      </c>
      <c r="O11" s="205">
        <v>0</v>
      </c>
      <c r="P11" s="205">
        <v>0</v>
      </c>
      <c r="Q11" s="206">
        <v>0</v>
      </c>
      <c r="R11" s="206">
        <v>0</v>
      </c>
      <c r="S11" s="205">
        <v>0</v>
      </c>
      <c r="T11" s="261" t="s">
        <v>454</v>
      </c>
    </row>
    <row r="12" spans="1:20" s="262" customFormat="1" ht="35.25" customHeight="1">
      <c r="A12" s="260" t="s">
        <v>506</v>
      </c>
      <c r="B12" s="205" t="s">
        <v>451</v>
      </c>
      <c r="C12" s="205">
        <v>0</v>
      </c>
      <c r="D12" s="205">
        <v>0</v>
      </c>
      <c r="E12" s="205">
        <v>0</v>
      </c>
      <c r="F12" s="205">
        <v>0</v>
      </c>
      <c r="G12" s="205">
        <v>0</v>
      </c>
      <c r="H12" s="205">
        <v>0</v>
      </c>
      <c r="I12" s="205">
        <v>0</v>
      </c>
      <c r="J12" s="205">
        <v>0</v>
      </c>
      <c r="K12" s="205">
        <v>0</v>
      </c>
      <c r="L12" s="205">
        <v>0</v>
      </c>
      <c r="M12" s="205">
        <v>0</v>
      </c>
      <c r="N12" s="205">
        <v>0</v>
      </c>
      <c r="O12" s="205">
        <v>0</v>
      </c>
      <c r="P12" s="205">
        <v>0</v>
      </c>
      <c r="Q12" s="206">
        <v>0</v>
      </c>
      <c r="R12" s="206">
        <v>0</v>
      </c>
      <c r="S12" s="205">
        <v>0</v>
      </c>
      <c r="T12" s="261" t="s">
        <v>506</v>
      </c>
    </row>
    <row r="13" spans="1:20" s="265" customFormat="1" ht="35.25" customHeight="1">
      <c r="A13" s="260" t="s">
        <v>524</v>
      </c>
      <c r="B13" s="205" t="s">
        <v>451</v>
      </c>
      <c r="C13" s="205">
        <v>0</v>
      </c>
      <c r="D13" s="205">
        <v>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0</v>
      </c>
      <c r="K13" s="205">
        <v>0</v>
      </c>
      <c r="L13" s="205">
        <v>0</v>
      </c>
      <c r="M13" s="205">
        <v>0</v>
      </c>
      <c r="N13" s="205">
        <v>0</v>
      </c>
      <c r="O13" s="205">
        <v>0</v>
      </c>
      <c r="P13" s="205">
        <v>0</v>
      </c>
      <c r="Q13" s="206">
        <v>0</v>
      </c>
      <c r="R13" s="206">
        <v>0</v>
      </c>
      <c r="S13" s="205">
        <v>0</v>
      </c>
      <c r="T13" s="261" t="s">
        <v>524</v>
      </c>
    </row>
    <row r="14" spans="1:20" s="262" customFormat="1" ht="35.25" customHeight="1">
      <c r="A14" s="260" t="s">
        <v>549</v>
      </c>
      <c r="B14" s="205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0</v>
      </c>
      <c r="K14" s="205">
        <v>0</v>
      </c>
      <c r="L14" s="205">
        <v>0</v>
      </c>
      <c r="M14" s="205">
        <v>0</v>
      </c>
      <c r="N14" s="205">
        <v>0</v>
      </c>
      <c r="O14" s="205">
        <v>0</v>
      </c>
      <c r="P14" s="205">
        <v>0</v>
      </c>
      <c r="Q14" s="206">
        <v>0</v>
      </c>
      <c r="R14" s="206">
        <v>0</v>
      </c>
      <c r="S14" s="205">
        <v>0</v>
      </c>
      <c r="T14" s="261" t="s">
        <v>549</v>
      </c>
    </row>
    <row r="15" spans="1:20" s="262" customFormat="1" ht="35.25" customHeight="1">
      <c r="A15" s="260" t="s">
        <v>674</v>
      </c>
      <c r="B15" s="205">
        <v>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0</v>
      </c>
      <c r="K15" s="205">
        <v>0</v>
      </c>
      <c r="L15" s="205">
        <v>0</v>
      </c>
      <c r="M15" s="205">
        <v>0</v>
      </c>
      <c r="N15" s="205">
        <v>0</v>
      </c>
      <c r="O15" s="205">
        <v>0</v>
      </c>
      <c r="P15" s="205">
        <v>0</v>
      </c>
      <c r="Q15" s="206">
        <v>0</v>
      </c>
      <c r="R15" s="206">
        <v>0</v>
      </c>
      <c r="S15" s="205">
        <v>0</v>
      </c>
      <c r="T15" s="261" t="s">
        <v>674</v>
      </c>
    </row>
    <row r="16" spans="1:20" s="262" customFormat="1" ht="35.25" customHeight="1">
      <c r="A16" s="262" t="s">
        <v>675</v>
      </c>
      <c r="B16" s="204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6">
        <v>0</v>
      </c>
      <c r="R16" s="206">
        <v>0</v>
      </c>
      <c r="S16" s="205">
        <v>0</v>
      </c>
      <c r="T16" s="261" t="s">
        <v>675</v>
      </c>
    </row>
    <row r="17" spans="1:20" s="265" customFormat="1" ht="35.25" customHeight="1">
      <c r="A17" s="263" t="s">
        <v>719</v>
      </c>
      <c r="B17" s="216">
        <v>0</v>
      </c>
      <c r="C17" s="216">
        <v>0</v>
      </c>
      <c r="D17" s="216">
        <v>0</v>
      </c>
      <c r="E17" s="216">
        <v>0</v>
      </c>
      <c r="F17" s="216">
        <v>0</v>
      </c>
      <c r="G17" s="216">
        <v>0</v>
      </c>
      <c r="H17" s="216">
        <v>0</v>
      </c>
      <c r="I17" s="216">
        <v>0</v>
      </c>
      <c r="J17" s="216">
        <v>0</v>
      </c>
      <c r="K17" s="216">
        <v>0</v>
      </c>
      <c r="L17" s="216">
        <v>0</v>
      </c>
      <c r="M17" s="216">
        <v>0</v>
      </c>
      <c r="N17" s="216">
        <v>0</v>
      </c>
      <c r="O17" s="216">
        <v>0</v>
      </c>
      <c r="P17" s="216">
        <v>0</v>
      </c>
      <c r="Q17" s="264">
        <v>0</v>
      </c>
      <c r="R17" s="264">
        <v>0</v>
      </c>
      <c r="S17" s="216">
        <v>0</v>
      </c>
      <c r="T17" s="778" t="s">
        <v>719</v>
      </c>
    </row>
    <row r="18" spans="1:20" s="148" customFormat="1" ht="12" customHeight="1">
      <c r="A18" s="47" t="s">
        <v>416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9"/>
      <c r="N18" s="219"/>
      <c r="O18" s="219"/>
      <c r="P18" s="218"/>
      <c r="Q18" s="218"/>
      <c r="R18" s="218"/>
      <c r="S18" s="220"/>
      <c r="T18" s="84" t="s">
        <v>418</v>
      </c>
    </row>
    <row r="19" spans="1:20" s="148" customFormat="1" ht="14.1" customHeight="1">
      <c r="A19" s="723" t="s">
        <v>668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T19" s="147"/>
    </row>
    <row r="20" spans="1:20" s="148" customFormat="1" ht="14.1" customHeight="1">
      <c r="A20" s="724" t="s">
        <v>560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T20" s="147"/>
    </row>
    <row r="21" spans="1:20" s="148" customFormat="1" ht="14.1" customHeight="1">
      <c r="A21" s="540" t="s">
        <v>721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7"/>
    </row>
    <row r="22" spans="1:20" s="168" customFormat="1" ht="12" customHeight="1">
      <c r="A22" s="221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54"/>
    </row>
    <row r="23" spans="1:20" ht="12" customHeight="1">
      <c r="A23" s="225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54"/>
    </row>
    <row r="24" spans="1:20" ht="12" customHeight="1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54"/>
    </row>
    <row r="25" spans="1:20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54"/>
    </row>
    <row r="26" spans="1:20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54"/>
    </row>
    <row r="27" spans="1:20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54"/>
    </row>
    <row r="28" spans="1:20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54"/>
    </row>
    <row r="29" spans="1:20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54"/>
    </row>
    <row r="30" spans="1:20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54"/>
    </row>
    <row r="31" spans="1:20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54"/>
    </row>
  </sheetData>
  <mergeCells count="11">
    <mergeCell ref="A2:K2"/>
    <mergeCell ref="M2:T2"/>
    <mergeCell ref="J6:J7"/>
    <mergeCell ref="G6:G7"/>
    <mergeCell ref="D6:D7"/>
    <mergeCell ref="Q6:Q7"/>
    <mergeCell ref="R6:R7"/>
    <mergeCell ref="S6:S7"/>
    <mergeCell ref="Q4:Q5"/>
    <mergeCell ref="R4:R5"/>
    <mergeCell ref="S4:S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8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9"/>
  <sheetViews>
    <sheetView view="pageBreakPreview" topLeftCell="A2" zoomScale="110" zoomScaleNormal="100" zoomScaleSheetLayoutView="110" workbookViewId="0">
      <selection activeCell="X19" sqref="X18:X19"/>
    </sheetView>
  </sheetViews>
  <sheetFormatPr defaultRowHeight="17.25"/>
  <cols>
    <col min="1" max="1" width="8.5" style="227" customWidth="1"/>
    <col min="2" max="9" width="6.875" style="227" customWidth="1"/>
    <col min="10" max="12" width="6.125" style="227" customWidth="1"/>
    <col min="13" max="13" width="5.125" style="227" bestFit="1" customWidth="1"/>
    <col min="14" max="14" width="6.875" style="227" customWidth="1"/>
    <col min="15" max="15" width="6.25" style="227" bestFit="1" customWidth="1"/>
    <col min="16" max="16" width="7.5" style="227" customWidth="1"/>
    <col min="17" max="19" width="7.125" style="227" customWidth="1"/>
    <col min="20" max="20" width="11.875" style="227" customWidth="1"/>
    <col min="21" max="21" width="5.625" style="227" customWidth="1"/>
    <col min="22" max="22" width="8.875" style="255" customWidth="1"/>
    <col min="23" max="16384" width="9" style="160"/>
  </cols>
  <sheetData>
    <row r="1" spans="1:23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7"/>
      <c r="U1" s="158"/>
      <c r="V1" s="232"/>
    </row>
    <row r="2" spans="1:23" ht="20.100000000000001" customHeight="1">
      <c r="A2" s="1088" t="s">
        <v>486</v>
      </c>
      <c r="B2" s="1088"/>
      <c r="C2" s="1088"/>
      <c r="D2" s="1088"/>
      <c r="E2" s="1088"/>
      <c r="F2" s="1088"/>
      <c r="G2" s="1088"/>
      <c r="H2" s="1088"/>
      <c r="I2" s="1088"/>
      <c r="J2" s="1088" t="s">
        <v>256</v>
      </c>
      <c r="K2" s="1088"/>
      <c r="L2" s="1088"/>
      <c r="M2" s="1088"/>
      <c r="N2" s="1088"/>
      <c r="O2" s="1088"/>
      <c r="P2" s="1088"/>
      <c r="Q2" s="1088"/>
      <c r="R2" s="1088"/>
      <c r="S2" s="1088"/>
      <c r="T2" s="1088"/>
      <c r="U2" s="1088"/>
      <c r="V2" s="1088"/>
    </row>
    <row r="3" spans="1:23" s="168" customFormat="1" ht="20.100000000000001" customHeight="1" thickBot="1">
      <c r="A3" s="480" t="s">
        <v>608</v>
      </c>
      <c r="B3" s="220"/>
      <c r="C3" s="220"/>
      <c r="D3" s="220"/>
      <c r="E3" s="220"/>
      <c r="F3" s="220"/>
      <c r="G3" s="220"/>
      <c r="H3" s="220"/>
      <c r="I3" s="254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483" t="s">
        <v>613</v>
      </c>
    </row>
    <row r="4" spans="1:23" s="178" customFormat="1" ht="15.95" customHeight="1" thickTop="1">
      <c r="A4" s="270"/>
      <c r="B4" s="271" t="s">
        <v>327</v>
      </c>
      <c r="C4" s="270" t="s">
        <v>16</v>
      </c>
      <c r="D4" s="235" t="s">
        <v>464</v>
      </c>
      <c r="E4" s="236"/>
      <c r="F4" s="236"/>
      <c r="G4" s="487" t="s">
        <v>611</v>
      </c>
      <c r="H4" s="236"/>
      <c r="I4" s="236"/>
      <c r="J4" s="487" t="s">
        <v>593</v>
      </c>
      <c r="K4" s="236"/>
      <c r="L4" s="236"/>
      <c r="M4" s="1097" t="s">
        <v>615</v>
      </c>
      <c r="N4" s="1098"/>
      <c r="O4" s="1099"/>
      <c r="P4" s="492" t="s">
        <v>609</v>
      </c>
      <c r="Q4" s="176"/>
      <c r="R4" s="857"/>
      <c r="S4" s="1100" t="s">
        <v>614</v>
      </c>
      <c r="T4" s="1100" t="s">
        <v>743</v>
      </c>
      <c r="U4" s="1091" t="s">
        <v>742</v>
      </c>
      <c r="V4" s="177"/>
    </row>
    <row r="5" spans="1:23" s="178" customFormat="1" ht="15.95" customHeight="1">
      <c r="A5" s="223" t="s">
        <v>465</v>
      </c>
      <c r="B5" s="651"/>
      <c r="C5" s="223"/>
      <c r="D5" s="238" t="s">
        <v>1</v>
      </c>
      <c r="E5" s="239"/>
      <c r="F5" s="239"/>
      <c r="G5" s="238" t="s">
        <v>19</v>
      </c>
      <c r="H5" s="239"/>
      <c r="I5" s="239"/>
      <c r="J5" s="238" t="s">
        <v>251</v>
      </c>
      <c r="K5" s="239"/>
      <c r="L5" s="239"/>
      <c r="M5" s="240" t="s">
        <v>567</v>
      </c>
      <c r="N5" s="737"/>
      <c r="O5" s="737"/>
      <c r="P5" s="186" t="s">
        <v>167</v>
      </c>
      <c r="Q5" s="187"/>
      <c r="R5" s="858"/>
      <c r="S5" s="1092"/>
      <c r="T5" s="1092"/>
      <c r="U5" s="1092"/>
      <c r="V5" s="188" t="s">
        <v>255</v>
      </c>
    </row>
    <row r="6" spans="1:23" s="178" customFormat="1" ht="15.95" customHeight="1">
      <c r="A6" s="223"/>
      <c r="B6" s="272" t="s">
        <v>427</v>
      </c>
      <c r="C6" s="242" t="s">
        <v>427</v>
      </c>
      <c r="D6" s="1093"/>
      <c r="E6" s="243" t="s">
        <v>3</v>
      </c>
      <c r="F6" s="243" t="s">
        <v>4</v>
      </c>
      <c r="G6" s="1093"/>
      <c r="H6" s="243" t="s">
        <v>3</v>
      </c>
      <c r="I6" s="243" t="s">
        <v>4</v>
      </c>
      <c r="J6" s="1093"/>
      <c r="K6" s="243" t="s">
        <v>3</v>
      </c>
      <c r="L6" s="243" t="s">
        <v>4</v>
      </c>
      <c r="M6" s="273"/>
      <c r="N6" s="243" t="s">
        <v>3</v>
      </c>
      <c r="O6" s="282" t="s">
        <v>4</v>
      </c>
      <c r="P6" s="193"/>
      <c r="Q6" s="243" t="s">
        <v>3</v>
      </c>
      <c r="R6" s="243" t="s">
        <v>4</v>
      </c>
      <c r="S6" s="1036" t="s">
        <v>738</v>
      </c>
      <c r="T6" s="1036" t="s">
        <v>739</v>
      </c>
      <c r="U6" s="1036" t="s">
        <v>737</v>
      </c>
      <c r="V6" s="188"/>
    </row>
    <row r="7" spans="1:23" s="178" customFormat="1" ht="23.25" customHeight="1">
      <c r="A7" s="244"/>
      <c r="B7" s="274" t="s">
        <v>326</v>
      </c>
      <c r="C7" s="246" t="s">
        <v>246</v>
      </c>
      <c r="D7" s="1096"/>
      <c r="E7" s="247" t="s">
        <v>7</v>
      </c>
      <c r="F7" s="247" t="s">
        <v>8</v>
      </c>
      <c r="G7" s="1096"/>
      <c r="H7" s="247" t="s">
        <v>7</v>
      </c>
      <c r="I7" s="247" t="s">
        <v>8</v>
      </c>
      <c r="J7" s="1096"/>
      <c r="K7" s="247" t="s">
        <v>7</v>
      </c>
      <c r="L7" s="247" t="s">
        <v>568</v>
      </c>
      <c r="M7" s="240">
        <v>0</v>
      </c>
      <c r="N7" s="247" t="s">
        <v>7</v>
      </c>
      <c r="O7" s="247" t="s">
        <v>8</v>
      </c>
      <c r="P7" s="783"/>
      <c r="Q7" s="247" t="s">
        <v>7</v>
      </c>
      <c r="R7" s="247" t="s">
        <v>8</v>
      </c>
      <c r="S7" s="1035"/>
      <c r="T7" s="1035"/>
      <c r="U7" s="1035"/>
      <c r="V7" s="248"/>
    </row>
    <row r="8" spans="1:23" s="280" customFormat="1" ht="28.5" customHeight="1">
      <c r="A8" s="260" t="s">
        <v>440</v>
      </c>
      <c r="B8" s="205">
        <v>1</v>
      </c>
      <c r="C8" s="250">
        <v>12</v>
      </c>
      <c r="D8" s="250">
        <v>361</v>
      </c>
      <c r="E8" s="250">
        <v>119</v>
      </c>
      <c r="F8" s="250">
        <v>242</v>
      </c>
      <c r="G8" s="250">
        <v>30</v>
      </c>
      <c r="H8" s="250">
        <v>12</v>
      </c>
      <c r="I8" s="250">
        <v>18</v>
      </c>
      <c r="J8" s="250">
        <v>4</v>
      </c>
      <c r="K8" s="250">
        <v>3</v>
      </c>
      <c r="L8" s="250">
        <v>1</v>
      </c>
      <c r="M8" s="250">
        <v>110</v>
      </c>
      <c r="N8" s="250">
        <v>0</v>
      </c>
      <c r="O8" s="250">
        <v>0</v>
      </c>
      <c r="P8" s="250">
        <v>124</v>
      </c>
      <c r="Q8" s="250">
        <v>124</v>
      </c>
      <c r="R8" s="250">
        <v>0</v>
      </c>
      <c r="S8" s="277">
        <v>9253</v>
      </c>
      <c r="T8" s="278">
        <v>9445</v>
      </c>
      <c r="U8" s="250">
        <v>25</v>
      </c>
      <c r="V8" s="900" t="s">
        <v>440</v>
      </c>
    </row>
    <row r="9" spans="1:23" s="280" customFormat="1" ht="28.5" customHeight="1">
      <c r="A9" s="260" t="s">
        <v>441</v>
      </c>
      <c r="B9" s="205">
        <v>1</v>
      </c>
      <c r="C9" s="250">
        <v>12</v>
      </c>
      <c r="D9" s="250">
        <v>353</v>
      </c>
      <c r="E9" s="250">
        <v>125</v>
      </c>
      <c r="F9" s="250">
        <v>228</v>
      </c>
      <c r="G9" s="250">
        <v>30</v>
      </c>
      <c r="H9" s="250">
        <v>15</v>
      </c>
      <c r="I9" s="250">
        <v>15</v>
      </c>
      <c r="J9" s="250">
        <v>4</v>
      </c>
      <c r="K9" s="250">
        <v>3</v>
      </c>
      <c r="L9" s="250">
        <v>1</v>
      </c>
      <c r="M9" s="250">
        <v>117</v>
      </c>
      <c r="N9" s="250">
        <v>0</v>
      </c>
      <c r="O9" s="250">
        <v>0</v>
      </c>
      <c r="P9" s="250">
        <v>121</v>
      </c>
      <c r="Q9" s="250">
        <v>121</v>
      </c>
      <c r="R9" s="250">
        <v>0</v>
      </c>
      <c r="S9" s="277">
        <v>9253</v>
      </c>
      <c r="T9" s="278">
        <v>9445</v>
      </c>
      <c r="U9" s="250">
        <v>25</v>
      </c>
      <c r="V9" s="900" t="s">
        <v>441</v>
      </c>
    </row>
    <row r="10" spans="1:23" s="280" customFormat="1" ht="28.5" customHeight="1">
      <c r="A10" s="260" t="s">
        <v>443</v>
      </c>
      <c r="B10" s="205">
        <v>1</v>
      </c>
      <c r="C10" s="250">
        <v>12</v>
      </c>
      <c r="D10" s="250">
        <v>345</v>
      </c>
      <c r="E10" s="250">
        <v>132</v>
      </c>
      <c r="F10" s="250">
        <v>213</v>
      </c>
      <c r="G10" s="250">
        <v>31</v>
      </c>
      <c r="H10" s="250">
        <v>12</v>
      </c>
      <c r="I10" s="250">
        <v>19</v>
      </c>
      <c r="J10" s="250">
        <v>4</v>
      </c>
      <c r="K10" s="250">
        <v>3</v>
      </c>
      <c r="L10" s="250">
        <v>1</v>
      </c>
      <c r="M10" s="250">
        <v>115</v>
      </c>
      <c r="N10" s="250">
        <v>0</v>
      </c>
      <c r="O10" s="250">
        <v>0</v>
      </c>
      <c r="P10" s="250">
        <v>121</v>
      </c>
      <c r="Q10" s="250">
        <v>121</v>
      </c>
      <c r="R10" s="250">
        <v>0</v>
      </c>
      <c r="S10" s="277">
        <v>9253</v>
      </c>
      <c r="T10" s="278">
        <v>9445</v>
      </c>
      <c r="U10" s="250">
        <v>25</v>
      </c>
      <c r="V10" s="900" t="s">
        <v>443</v>
      </c>
    </row>
    <row r="11" spans="1:23" s="280" customFormat="1" ht="28.5" customHeight="1">
      <c r="A11" s="260" t="s">
        <v>454</v>
      </c>
      <c r="B11" s="546">
        <v>1</v>
      </c>
      <c r="C11" s="547">
        <v>12</v>
      </c>
      <c r="D11" s="548">
        <v>342</v>
      </c>
      <c r="E11" s="547">
        <v>155</v>
      </c>
      <c r="F11" s="547">
        <v>187</v>
      </c>
      <c r="G11" s="548">
        <v>29</v>
      </c>
      <c r="H11" s="547">
        <v>12</v>
      </c>
      <c r="I11" s="547">
        <v>17</v>
      </c>
      <c r="J11" s="288">
        <v>4</v>
      </c>
      <c r="K11" s="547">
        <v>3</v>
      </c>
      <c r="L11" s="547">
        <v>1</v>
      </c>
      <c r="M11" s="547">
        <v>115</v>
      </c>
      <c r="N11" s="250">
        <v>0</v>
      </c>
      <c r="O11" s="250">
        <v>0</v>
      </c>
      <c r="P11" s="547">
        <v>120</v>
      </c>
      <c r="Q11" s="547">
        <v>120</v>
      </c>
      <c r="R11" s="250">
        <v>0</v>
      </c>
      <c r="S11" s="547">
        <v>9253</v>
      </c>
      <c r="T11" s="679">
        <v>9445</v>
      </c>
      <c r="U11" s="549">
        <v>25</v>
      </c>
      <c r="V11" s="901" t="s">
        <v>454</v>
      </c>
    </row>
    <row r="12" spans="1:23" s="208" customFormat="1" ht="28.5" customHeight="1">
      <c r="A12" s="260" t="s">
        <v>506</v>
      </c>
      <c r="B12" s="546">
        <v>1</v>
      </c>
      <c r="C12" s="547">
        <v>12</v>
      </c>
      <c r="D12" s="548">
        <v>325</v>
      </c>
      <c r="E12" s="547">
        <v>137</v>
      </c>
      <c r="F12" s="547">
        <v>188</v>
      </c>
      <c r="G12" s="548">
        <v>31</v>
      </c>
      <c r="H12" s="547">
        <v>16</v>
      </c>
      <c r="I12" s="547">
        <v>15</v>
      </c>
      <c r="J12" s="288">
        <v>3</v>
      </c>
      <c r="K12" s="547">
        <v>2</v>
      </c>
      <c r="L12" s="547">
        <v>1</v>
      </c>
      <c r="M12" s="547">
        <v>107</v>
      </c>
      <c r="N12" s="250">
        <v>0</v>
      </c>
      <c r="O12" s="250">
        <v>0</v>
      </c>
      <c r="P12" s="547">
        <v>100</v>
      </c>
      <c r="Q12" s="547">
        <v>100</v>
      </c>
      <c r="R12" s="250">
        <v>0</v>
      </c>
      <c r="S12" s="547">
        <v>9253</v>
      </c>
      <c r="T12" s="679">
        <v>10155</v>
      </c>
      <c r="U12" s="549">
        <v>25</v>
      </c>
      <c r="V12" s="901" t="s">
        <v>506</v>
      </c>
    </row>
    <row r="13" spans="1:23" s="217" customFormat="1" ht="28.5" customHeight="1">
      <c r="A13" s="260" t="s">
        <v>524</v>
      </c>
      <c r="B13" s="546">
        <v>1</v>
      </c>
      <c r="C13" s="547">
        <v>12</v>
      </c>
      <c r="D13" s="548">
        <v>299</v>
      </c>
      <c r="E13" s="547">
        <v>139</v>
      </c>
      <c r="F13" s="547">
        <v>160</v>
      </c>
      <c r="G13" s="548">
        <v>32</v>
      </c>
      <c r="H13" s="547">
        <v>18</v>
      </c>
      <c r="I13" s="547">
        <v>14</v>
      </c>
      <c r="J13" s="288">
        <v>3</v>
      </c>
      <c r="K13" s="547">
        <v>2</v>
      </c>
      <c r="L13" s="547">
        <v>1</v>
      </c>
      <c r="M13" s="547">
        <v>113</v>
      </c>
      <c r="N13" s="250">
        <v>0</v>
      </c>
      <c r="O13" s="250">
        <v>0</v>
      </c>
      <c r="P13" s="547">
        <v>100</v>
      </c>
      <c r="Q13" s="547">
        <v>100</v>
      </c>
      <c r="R13" s="250">
        <v>0</v>
      </c>
      <c r="S13" s="547">
        <v>9253</v>
      </c>
      <c r="T13" s="679">
        <v>10155</v>
      </c>
      <c r="U13" s="549">
        <v>24</v>
      </c>
      <c r="V13" s="901" t="s">
        <v>524</v>
      </c>
      <c r="W13" s="208"/>
    </row>
    <row r="14" spans="1:23" s="208" customFormat="1" ht="28.5" customHeight="1">
      <c r="A14" s="260" t="s">
        <v>549</v>
      </c>
      <c r="B14" s="546">
        <v>1</v>
      </c>
      <c r="C14" s="547">
        <v>12</v>
      </c>
      <c r="D14" s="548">
        <f t="shared" ref="D14" si="0">SUM(E14:F14)</f>
        <v>275</v>
      </c>
      <c r="E14" s="547">
        <v>115</v>
      </c>
      <c r="F14" s="547">
        <v>160</v>
      </c>
      <c r="G14" s="548">
        <f t="shared" ref="G14" si="1">SUM(H14:I14)</f>
        <v>31</v>
      </c>
      <c r="H14" s="547">
        <v>17</v>
      </c>
      <c r="I14" s="547">
        <v>14</v>
      </c>
      <c r="J14" s="288">
        <f t="shared" ref="J14" si="2">SUM(K14:L14)</f>
        <v>3</v>
      </c>
      <c r="K14" s="547">
        <v>2</v>
      </c>
      <c r="L14" s="547">
        <v>1</v>
      </c>
      <c r="M14" s="547">
        <v>109</v>
      </c>
      <c r="N14" s="250">
        <v>53</v>
      </c>
      <c r="O14" s="250">
        <v>56</v>
      </c>
      <c r="P14" s="547">
        <v>96</v>
      </c>
      <c r="Q14" s="547">
        <v>33</v>
      </c>
      <c r="R14" s="250">
        <v>63</v>
      </c>
      <c r="S14" s="547">
        <v>9253</v>
      </c>
      <c r="T14" s="679">
        <v>10155</v>
      </c>
      <c r="U14" s="549">
        <v>24</v>
      </c>
      <c r="V14" s="901" t="s">
        <v>549</v>
      </c>
    </row>
    <row r="15" spans="1:23" s="208" customFormat="1" ht="28.5" customHeight="1">
      <c r="A15" s="260" t="s">
        <v>674</v>
      </c>
      <c r="B15" s="546">
        <v>1</v>
      </c>
      <c r="C15" s="547">
        <v>12</v>
      </c>
      <c r="D15" s="548">
        <v>281</v>
      </c>
      <c r="E15" s="547">
        <v>126</v>
      </c>
      <c r="F15" s="547">
        <v>155</v>
      </c>
      <c r="G15" s="548">
        <v>32</v>
      </c>
      <c r="H15" s="547">
        <v>16</v>
      </c>
      <c r="I15" s="547">
        <v>16</v>
      </c>
      <c r="J15" s="288">
        <v>3</v>
      </c>
      <c r="K15" s="547">
        <v>2</v>
      </c>
      <c r="L15" s="547">
        <v>1</v>
      </c>
      <c r="M15" s="547">
        <v>86</v>
      </c>
      <c r="N15" s="250">
        <v>34</v>
      </c>
      <c r="O15" s="250">
        <v>52</v>
      </c>
      <c r="P15" s="547">
        <v>104</v>
      </c>
      <c r="Q15" s="547">
        <v>52</v>
      </c>
      <c r="R15" s="250">
        <v>52</v>
      </c>
      <c r="S15" s="547">
        <v>9253</v>
      </c>
      <c r="T15" s="679">
        <v>10155</v>
      </c>
      <c r="U15" s="549">
        <v>24</v>
      </c>
      <c r="V15" s="901" t="s">
        <v>674</v>
      </c>
    </row>
    <row r="16" spans="1:23" s="208" customFormat="1" ht="28.5" customHeight="1">
      <c r="A16" s="262" t="s">
        <v>675</v>
      </c>
      <c r="B16" s="546">
        <v>1</v>
      </c>
      <c r="C16" s="547">
        <v>12</v>
      </c>
      <c r="D16" s="548">
        <v>269</v>
      </c>
      <c r="E16" s="547">
        <v>107</v>
      </c>
      <c r="F16" s="547">
        <v>162</v>
      </c>
      <c r="G16" s="548">
        <v>33</v>
      </c>
      <c r="H16" s="547">
        <v>18</v>
      </c>
      <c r="I16" s="547">
        <v>15</v>
      </c>
      <c r="J16" s="288">
        <v>3</v>
      </c>
      <c r="K16" s="547">
        <v>2</v>
      </c>
      <c r="L16" s="547">
        <v>1</v>
      </c>
      <c r="M16" s="547">
        <v>92</v>
      </c>
      <c r="N16" s="250">
        <v>45</v>
      </c>
      <c r="O16" s="250">
        <v>47</v>
      </c>
      <c r="P16" s="547">
        <v>92</v>
      </c>
      <c r="Q16" s="547">
        <v>30</v>
      </c>
      <c r="R16" s="250">
        <v>62</v>
      </c>
      <c r="S16" s="547">
        <v>4155</v>
      </c>
      <c r="T16" s="679">
        <v>10155</v>
      </c>
      <c r="U16" s="547">
        <v>24</v>
      </c>
      <c r="V16" s="900" t="s">
        <v>675</v>
      </c>
    </row>
    <row r="17" spans="1:22" s="217" customFormat="1" ht="28.5" customHeight="1">
      <c r="A17" s="263" t="s">
        <v>719</v>
      </c>
      <c r="B17" s="937">
        <v>1</v>
      </c>
      <c r="C17" s="937">
        <v>12</v>
      </c>
      <c r="D17" s="938">
        <f t="shared" ref="D17" si="3">E17+F17</f>
        <v>264</v>
      </c>
      <c r="E17" s="937">
        <v>117</v>
      </c>
      <c r="F17" s="937">
        <v>147</v>
      </c>
      <c r="G17" s="938">
        <f t="shared" ref="G17" si="4">H17+I17</f>
        <v>32</v>
      </c>
      <c r="H17" s="937">
        <v>18</v>
      </c>
      <c r="I17" s="937">
        <v>14</v>
      </c>
      <c r="J17" s="938">
        <f t="shared" ref="J17" si="5">K17+L17</f>
        <v>4</v>
      </c>
      <c r="K17" s="937">
        <v>2</v>
      </c>
      <c r="L17" s="937">
        <v>2</v>
      </c>
      <c r="M17" s="937">
        <f t="shared" ref="M17" si="6">N17+O17</f>
        <v>93</v>
      </c>
      <c r="N17" s="937">
        <v>41</v>
      </c>
      <c r="O17" s="939">
        <v>52</v>
      </c>
      <c r="P17" s="937">
        <f t="shared" ref="P17" si="7">Q17+R17</f>
        <v>84</v>
      </c>
      <c r="Q17" s="937">
        <v>28</v>
      </c>
      <c r="R17" s="937">
        <v>56</v>
      </c>
      <c r="S17" s="937">
        <v>4155</v>
      </c>
      <c r="T17" s="940">
        <v>10155</v>
      </c>
      <c r="U17" s="941">
        <v>24</v>
      </c>
      <c r="V17" s="902" t="s">
        <v>719</v>
      </c>
    </row>
    <row r="18" spans="1:22" s="148" customFormat="1" ht="12" customHeight="1">
      <c r="A18" s="352" t="s">
        <v>416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19"/>
      <c r="N18" s="219"/>
      <c r="O18" s="219"/>
      <c r="P18" s="219"/>
      <c r="Q18" s="219"/>
      <c r="R18" s="219"/>
      <c r="S18" s="220"/>
      <c r="T18" s="220"/>
      <c r="U18" s="220"/>
      <c r="V18" s="602" t="s">
        <v>418</v>
      </c>
    </row>
    <row r="19" spans="1:22" s="148" customFormat="1" ht="14.1" customHeight="1">
      <c r="A19" s="723" t="s">
        <v>669</v>
      </c>
      <c r="B19" s="146"/>
      <c r="C19" s="146"/>
      <c r="D19" s="146"/>
      <c r="E19" s="146"/>
      <c r="F19" s="146"/>
      <c r="G19" s="146"/>
      <c r="H19" s="146"/>
      <c r="I19" s="146"/>
      <c r="J19" s="540" t="s">
        <v>540</v>
      </c>
      <c r="K19" s="146"/>
      <c r="L19" s="146"/>
      <c r="M19" s="146"/>
      <c r="N19" s="146"/>
      <c r="O19" s="146"/>
      <c r="P19" s="146"/>
      <c r="Q19" s="146"/>
      <c r="R19" s="146"/>
      <c r="S19" s="146"/>
      <c r="V19" s="147"/>
    </row>
    <row r="20" spans="1:22" s="148" customFormat="1" ht="14.1" customHeight="1">
      <c r="A20" s="724" t="s">
        <v>560</v>
      </c>
      <c r="B20" s="146"/>
      <c r="C20" s="146"/>
      <c r="D20" s="146"/>
      <c r="E20" s="146"/>
      <c r="F20" s="146"/>
      <c r="G20" s="146"/>
      <c r="H20" s="146"/>
      <c r="I20" s="146"/>
      <c r="J20" s="540" t="s">
        <v>541</v>
      </c>
      <c r="K20" s="146"/>
      <c r="L20" s="146"/>
      <c r="M20" s="146"/>
      <c r="N20" s="146"/>
      <c r="O20" s="146"/>
      <c r="P20" s="146"/>
      <c r="Q20" s="146"/>
      <c r="R20" s="146"/>
      <c r="S20" s="146"/>
      <c r="V20" s="147"/>
    </row>
    <row r="21" spans="1:22" s="148" customFormat="1" ht="14.1" customHeight="1">
      <c r="A21" s="540" t="s">
        <v>721</v>
      </c>
      <c r="B21" s="988"/>
      <c r="C21" s="988"/>
      <c r="D21" s="988"/>
      <c r="E21" s="988"/>
      <c r="F21" s="988"/>
      <c r="G21" s="988"/>
      <c r="H21" s="988"/>
      <c r="I21" s="989"/>
      <c r="J21" s="988"/>
      <c r="K21" s="988"/>
      <c r="L21" s="988"/>
      <c r="M21" s="988"/>
      <c r="N21" s="988"/>
      <c r="O21" s="988"/>
      <c r="P21" s="254"/>
      <c r="Q21" s="254"/>
      <c r="R21" s="254"/>
      <c r="S21" s="220"/>
      <c r="T21" s="220"/>
      <c r="U21" s="220"/>
      <c r="V21" s="147"/>
    </row>
    <row r="22" spans="1:22" ht="12" customHeight="1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54"/>
    </row>
    <row r="23" spans="1:22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54"/>
    </row>
    <row r="24" spans="1:22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54"/>
    </row>
    <row r="25" spans="1:22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54"/>
    </row>
    <row r="26" spans="1:22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54"/>
    </row>
    <row r="27" spans="1:22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54"/>
    </row>
    <row r="28" spans="1:22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54"/>
    </row>
    <row r="29" spans="1:22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54"/>
    </row>
  </sheetData>
  <mergeCells count="12">
    <mergeCell ref="A2:I2"/>
    <mergeCell ref="J2:V2"/>
    <mergeCell ref="D6:D7"/>
    <mergeCell ref="G6:G7"/>
    <mergeCell ref="J6:J7"/>
    <mergeCell ref="M4:O4"/>
    <mergeCell ref="S6:S7"/>
    <mergeCell ref="T6:T7"/>
    <mergeCell ref="U6:U7"/>
    <mergeCell ref="S4:S5"/>
    <mergeCell ref="T4:T5"/>
    <mergeCell ref="U4:U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7" pageOrder="overThenDown" orientation="portrait" r:id="rId1"/>
  <headerFooter alignWithMargins="0"/>
  <colBreaks count="1" manualBreakCount="1">
    <brk id="9" min="1" max="1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0"/>
  <sheetViews>
    <sheetView view="pageBreakPreview" topLeftCell="A2" zoomScaleNormal="100" zoomScaleSheetLayoutView="100" workbookViewId="0">
      <selection activeCell="M26" sqref="M26"/>
    </sheetView>
  </sheetViews>
  <sheetFormatPr defaultRowHeight="17.25"/>
  <cols>
    <col min="1" max="1" width="9.875" style="227" customWidth="1"/>
    <col min="2" max="9" width="6.75" style="227" customWidth="1"/>
    <col min="10" max="12" width="5.625" style="227" customWidth="1"/>
    <col min="13" max="13" width="11.875" style="227" customWidth="1"/>
    <col min="14" max="14" width="13" style="227" customWidth="1"/>
    <col min="15" max="15" width="14.375" style="227" customWidth="1"/>
    <col min="16" max="16" width="7.125" style="227" customWidth="1"/>
    <col min="17" max="17" width="7.75" style="227" customWidth="1"/>
    <col min="18" max="18" width="7.5" style="227" customWidth="1"/>
    <col min="19" max="19" width="9.5" style="255" customWidth="1"/>
    <col min="20" max="16384" width="9" style="160"/>
  </cols>
  <sheetData>
    <row r="1" spans="1:19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7"/>
      <c r="R1" s="158"/>
      <c r="S1" s="232"/>
    </row>
    <row r="2" spans="1:19" ht="20.100000000000001" customHeight="1">
      <c r="A2" s="1088" t="s">
        <v>542</v>
      </c>
      <c r="B2" s="1088"/>
      <c r="C2" s="1088"/>
      <c r="D2" s="1088"/>
      <c r="E2" s="1088"/>
      <c r="F2" s="1088"/>
      <c r="G2" s="1088"/>
      <c r="H2" s="1088"/>
      <c r="I2" s="1088"/>
      <c r="J2" s="1088" t="s">
        <v>257</v>
      </c>
      <c r="K2" s="1088"/>
      <c r="L2" s="1088"/>
      <c r="M2" s="1088"/>
      <c r="N2" s="1088"/>
      <c r="O2" s="1088"/>
      <c r="P2" s="1088"/>
      <c r="Q2" s="1088"/>
      <c r="R2" s="1088"/>
      <c r="S2" s="1088"/>
    </row>
    <row r="3" spans="1:19" s="168" customFormat="1" ht="20.100000000000001" customHeight="1">
      <c r="A3" s="784" t="s">
        <v>608</v>
      </c>
      <c r="B3" s="220"/>
      <c r="C3" s="220"/>
      <c r="D3" s="220"/>
      <c r="E3" s="220"/>
      <c r="F3" s="220"/>
      <c r="G3" s="220"/>
      <c r="H3" s="220"/>
      <c r="I3" s="254"/>
      <c r="J3" s="220"/>
      <c r="K3" s="220"/>
      <c r="L3" s="220"/>
      <c r="M3" s="220"/>
      <c r="N3" s="220"/>
      <c r="O3" s="220"/>
      <c r="P3" s="220"/>
      <c r="Q3" s="220"/>
      <c r="R3" s="220"/>
      <c r="S3" s="785" t="s">
        <v>613</v>
      </c>
    </row>
    <row r="4" spans="1:19" s="788" customFormat="1" ht="20.100000000000001" customHeight="1">
      <c r="A4" s="281"/>
      <c r="B4" s="786" t="s">
        <v>461</v>
      </c>
      <c r="C4" s="282" t="s">
        <v>16</v>
      </c>
      <c r="D4" s="243" t="s">
        <v>466</v>
      </c>
      <c r="E4" s="283"/>
      <c r="F4" s="283"/>
      <c r="G4" s="505" t="s">
        <v>611</v>
      </c>
      <c r="H4" s="283"/>
      <c r="I4" s="283"/>
      <c r="J4" s="505" t="s">
        <v>593</v>
      </c>
      <c r="K4" s="283"/>
      <c r="L4" s="283"/>
      <c r="M4" s="787" t="s">
        <v>616</v>
      </c>
      <c r="N4" s="787" t="s">
        <v>609</v>
      </c>
      <c r="O4" s="194"/>
      <c r="P4" s="1100" t="s">
        <v>614</v>
      </c>
      <c r="Q4" s="1100" t="s">
        <v>743</v>
      </c>
      <c r="R4" s="1100" t="s">
        <v>742</v>
      </c>
      <c r="S4" s="284"/>
    </row>
    <row r="5" spans="1:19" s="178" customFormat="1" ht="20.100000000000001" customHeight="1">
      <c r="A5" s="285" t="s">
        <v>467</v>
      </c>
      <c r="B5" s="973"/>
      <c r="C5" s="223"/>
      <c r="D5" s="238" t="s">
        <v>1</v>
      </c>
      <c r="E5" s="239"/>
      <c r="F5" s="239"/>
      <c r="G5" s="238" t="s">
        <v>19</v>
      </c>
      <c r="H5" s="239"/>
      <c r="I5" s="239"/>
      <c r="J5" s="238" t="s">
        <v>251</v>
      </c>
      <c r="K5" s="239"/>
      <c r="L5" s="239"/>
      <c r="M5" s="240" t="s">
        <v>168</v>
      </c>
      <c r="N5" s="186" t="s">
        <v>167</v>
      </c>
      <c r="O5" s="187"/>
      <c r="P5" s="1092"/>
      <c r="Q5" s="1092"/>
      <c r="R5" s="1092"/>
      <c r="S5" s="188" t="s">
        <v>255</v>
      </c>
    </row>
    <row r="6" spans="1:19" s="178" customFormat="1" ht="20.100000000000001" customHeight="1">
      <c r="A6" s="285"/>
      <c r="B6" s="241" t="s">
        <v>427</v>
      </c>
      <c r="C6" s="242" t="s">
        <v>427</v>
      </c>
      <c r="D6" s="1093"/>
      <c r="E6" s="243" t="s">
        <v>3</v>
      </c>
      <c r="F6" s="243" t="s">
        <v>4</v>
      </c>
      <c r="G6" s="1093"/>
      <c r="H6" s="243" t="s">
        <v>3</v>
      </c>
      <c r="I6" s="243" t="s">
        <v>4</v>
      </c>
      <c r="J6" s="1093"/>
      <c r="K6" s="243" t="s">
        <v>3</v>
      </c>
      <c r="L6" s="243" t="s">
        <v>4</v>
      </c>
      <c r="M6" s="273" t="s">
        <v>248</v>
      </c>
      <c r="N6" s="193" t="s">
        <v>28</v>
      </c>
      <c r="O6" s="194" t="s">
        <v>29</v>
      </c>
      <c r="P6" s="1036" t="s">
        <v>738</v>
      </c>
      <c r="Q6" s="1036" t="s">
        <v>739</v>
      </c>
      <c r="R6" s="1036" t="s">
        <v>737</v>
      </c>
      <c r="S6" s="188"/>
    </row>
    <row r="7" spans="1:19" s="178" customFormat="1" ht="30" customHeight="1">
      <c r="A7" s="286"/>
      <c r="B7" s="245" t="s">
        <v>328</v>
      </c>
      <c r="C7" s="246" t="s">
        <v>246</v>
      </c>
      <c r="D7" s="1094"/>
      <c r="E7" s="247" t="s">
        <v>7</v>
      </c>
      <c r="F7" s="247" t="s">
        <v>8</v>
      </c>
      <c r="G7" s="1094"/>
      <c r="H7" s="247" t="s">
        <v>7</v>
      </c>
      <c r="I7" s="247" t="s">
        <v>8</v>
      </c>
      <c r="J7" s="1094"/>
      <c r="K7" s="247" t="s">
        <v>7</v>
      </c>
      <c r="L7" s="247" t="s">
        <v>8</v>
      </c>
      <c r="M7" s="240" t="s">
        <v>21</v>
      </c>
      <c r="N7" s="783" t="s">
        <v>244</v>
      </c>
      <c r="O7" s="201" t="s">
        <v>27</v>
      </c>
      <c r="P7" s="1035"/>
      <c r="Q7" s="1035"/>
      <c r="R7" s="1035"/>
      <c r="S7" s="248"/>
    </row>
    <row r="8" spans="1:19" s="208" customFormat="1" ht="28.5" customHeight="1">
      <c r="A8" s="249" t="s">
        <v>440</v>
      </c>
      <c r="B8" s="287">
        <v>1</v>
      </c>
      <c r="C8" s="288">
        <v>25</v>
      </c>
      <c r="D8" s="288">
        <v>739</v>
      </c>
      <c r="E8" s="288">
        <v>321</v>
      </c>
      <c r="F8" s="288">
        <v>418</v>
      </c>
      <c r="G8" s="288">
        <v>59</v>
      </c>
      <c r="H8" s="288">
        <v>26</v>
      </c>
      <c r="I8" s="288">
        <v>33</v>
      </c>
      <c r="J8" s="288">
        <v>6</v>
      </c>
      <c r="K8" s="288">
        <v>2</v>
      </c>
      <c r="L8" s="288">
        <v>4</v>
      </c>
      <c r="M8" s="288">
        <v>257</v>
      </c>
      <c r="N8" s="288">
        <v>240</v>
      </c>
      <c r="O8" s="288">
        <v>246</v>
      </c>
      <c r="P8" s="289">
        <v>21571</v>
      </c>
      <c r="Q8" s="289">
        <v>9886</v>
      </c>
      <c r="R8" s="288">
        <v>44</v>
      </c>
      <c r="S8" s="253" t="s">
        <v>440</v>
      </c>
    </row>
    <row r="9" spans="1:19" s="208" customFormat="1" ht="28.5" customHeight="1">
      <c r="A9" s="249" t="s">
        <v>441</v>
      </c>
      <c r="B9" s="287">
        <v>1</v>
      </c>
      <c r="C9" s="288">
        <v>25</v>
      </c>
      <c r="D9" s="288">
        <v>678</v>
      </c>
      <c r="E9" s="288">
        <v>315</v>
      </c>
      <c r="F9" s="288">
        <v>363</v>
      </c>
      <c r="G9" s="288">
        <v>57</v>
      </c>
      <c r="H9" s="288">
        <v>24</v>
      </c>
      <c r="I9" s="288">
        <v>33</v>
      </c>
      <c r="J9" s="288">
        <v>4</v>
      </c>
      <c r="K9" s="288">
        <v>2</v>
      </c>
      <c r="L9" s="288">
        <v>2</v>
      </c>
      <c r="M9" s="288">
        <v>257</v>
      </c>
      <c r="N9" s="288">
        <v>220</v>
      </c>
      <c r="O9" s="288">
        <v>222</v>
      </c>
      <c r="P9" s="289">
        <v>21571</v>
      </c>
      <c r="Q9" s="289">
        <v>9886</v>
      </c>
      <c r="R9" s="288">
        <v>44</v>
      </c>
      <c r="S9" s="253" t="s">
        <v>441</v>
      </c>
    </row>
    <row r="10" spans="1:19" s="208" customFormat="1" ht="28.5" customHeight="1">
      <c r="A10" s="249" t="s">
        <v>443</v>
      </c>
      <c r="B10" s="287">
        <v>1</v>
      </c>
      <c r="C10" s="288">
        <v>25</v>
      </c>
      <c r="D10" s="288">
        <v>596</v>
      </c>
      <c r="E10" s="288">
        <v>302</v>
      </c>
      <c r="F10" s="288">
        <v>294</v>
      </c>
      <c r="G10" s="288">
        <v>55</v>
      </c>
      <c r="H10" s="288">
        <v>22</v>
      </c>
      <c r="I10" s="288">
        <v>33</v>
      </c>
      <c r="J10" s="288">
        <v>4</v>
      </c>
      <c r="K10" s="288">
        <v>2</v>
      </c>
      <c r="L10" s="288">
        <v>2</v>
      </c>
      <c r="M10" s="288">
        <v>236</v>
      </c>
      <c r="N10" s="288">
        <v>220</v>
      </c>
      <c r="O10" s="288">
        <v>173</v>
      </c>
      <c r="P10" s="289">
        <v>21571</v>
      </c>
      <c r="Q10" s="289">
        <v>9886</v>
      </c>
      <c r="R10" s="288">
        <v>44</v>
      </c>
      <c r="S10" s="253" t="s">
        <v>443</v>
      </c>
    </row>
    <row r="11" spans="1:19" s="208" customFormat="1" ht="28.5" customHeight="1">
      <c r="A11" s="249" t="s">
        <v>454</v>
      </c>
      <c r="B11" s="550">
        <v>1</v>
      </c>
      <c r="C11" s="551">
        <v>25</v>
      </c>
      <c r="D11" s="552">
        <v>542</v>
      </c>
      <c r="E11" s="553">
        <v>311</v>
      </c>
      <c r="F11" s="553">
        <v>231</v>
      </c>
      <c r="G11" s="552">
        <v>53</v>
      </c>
      <c r="H11" s="553">
        <v>23</v>
      </c>
      <c r="I11" s="553">
        <v>30</v>
      </c>
      <c r="J11" s="250">
        <v>4</v>
      </c>
      <c r="K11" s="553">
        <v>2</v>
      </c>
      <c r="L11" s="553">
        <v>2</v>
      </c>
      <c r="M11" s="551">
        <v>222</v>
      </c>
      <c r="N11" s="551">
        <v>173</v>
      </c>
      <c r="O11" s="551">
        <v>173</v>
      </c>
      <c r="P11" s="554">
        <v>21571</v>
      </c>
      <c r="Q11" s="554">
        <v>9886</v>
      </c>
      <c r="R11" s="555">
        <v>44</v>
      </c>
      <c r="S11" s="253" t="s">
        <v>454</v>
      </c>
    </row>
    <row r="12" spans="1:19" s="536" customFormat="1" ht="28.5" customHeight="1">
      <c r="A12" s="249" t="s">
        <v>506</v>
      </c>
      <c r="B12" s="550">
        <v>1</v>
      </c>
      <c r="C12" s="551">
        <v>25</v>
      </c>
      <c r="D12" s="552">
        <v>550</v>
      </c>
      <c r="E12" s="553">
        <v>333</v>
      </c>
      <c r="F12" s="553">
        <v>217</v>
      </c>
      <c r="G12" s="552">
        <v>54</v>
      </c>
      <c r="H12" s="553">
        <v>20</v>
      </c>
      <c r="I12" s="553">
        <v>34</v>
      </c>
      <c r="J12" s="250">
        <v>4</v>
      </c>
      <c r="K12" s="553">
        <v>3</v>
      </c>
      <c r="L12" s="553">
        <v>1</v>
      </c>
      <c r="M12" s="551">
        <v>205</v>
      </c>
      <c r="N12" s="551">
        <v>208</v>
      </c>
      <c r="O12" s="551">
        <v>206</v>
      </c>
      <c r="P12" s="554">
        <v>21571</v>
      </c>
      <c r="Q12" s="554">
        <v>9886</v>
      </c>
      <c r="R12" s="555">
        <v>44</v>
      </c>
      <c r="S12" s="253" t="s">
        <v>506</v>
      </c>
    </row>
    <row r="13" spans="1:19" s="536" customFormat="1" ht="28.5" customHeight="1">
      <c r="A13" s="249" t="s">
        <v>524</v>
      </c>
      <c r="B13" s="550" t="s">
        <v>451</v>
      </c>
      <c r="C13" s="551" t="s">
        <v>451</v>
      </c>
      <c r="D13" s="552" t="s">
        <v>451</v>
      </c>
      <c r="E13" s="553" t="s">
        <v>451</v>
      </c>
      <c r="F13" s="553" t="s">
        <v>451</v>
      </c>
      <c r="G13" s="552" t="s">
        <v>451</v>
      </c>
      <c r="H13" s="553" t="s">
        <v>451</v>
      </c>
      <c r="I13" s="553" t="s">
        <v>451</v>
      </c>
      <c r="J13" s="250" t="s">
        <v>451</v>
      </c>
      <c r="K13" s="553" t="s">
        <v>451</v>
      </c>
      <c r="L13" s="553" t="s">
        <v>451</v>
      </c>
      <c r="M13" s="551" t="s">
        <v>451</v>
      </c>
      <c r="N13" s="551" t="s">
        <v>451</v>
      </c>
      <c r="O13" s="551" t="s">
        <v>451</v>
      </c>
      <c r="P13" s="554" t="s">
        <v>451</v>
      </c>
      <c r="Q13" s="554" t="s">
        <v>451</v>
      </c>
      <c r="R13" s="555" t="s">
        <v>451</v>
      </c>
      <c r="S13" s="253" t="s">
        <v>524</v>
      </c>
    </row>
    <row r="14" spans="1:19" s="536" customFormat="1" ht="28.5" customHeight="1">
      <c r="A14" s="249" t="s">
        <v>549</v>
      </c>
      <c r="B14" s="550" t="s">
        <v>451</v>
      </c>
      <c r="C14" s="551" t="s">
        <v>451</v>
      </c>
      <c r="D14" s="552" t="s">
        <v>451</v>
      </c>
      <c r="E14" s="553" t="s">
        <v>451</v>
      </c>
      <c r="F14" s="553" t="s">
        <v>451</v>
      </c>
      <c r="G14" s="552" t="s">
        <v>451</v>
      </c>
      <c r="H14" s="553" t="s">
        <v>451</v>
      </c>
      <c r="I14" s="553" t="s">
        <v>451</v>
      </c>
      <c r="J14" s="250" t="s">
        <v>451</v>
      </c>
      <c r="K14" s="553" t="s">
        <v>451</v>
      </c>
      <c r="L14" s="553" t="s">
        <v>451</v>
      </c>
      <c r="M14" s="551" t="s">
        <v>451</v>
      </c>
      <c r="N14" s="551" t="s">
        <v>451</v>
      </c>
      <c r="O14" s="551" t="s">
        <v>451</v>
      </c>
      <c r="P14" s="554" t="s">
        <v>451</v>
      </c>
      <c r="Q14" s="554" t="s">
        <v>451</v>
      </c>
      <c r="R14" s="555" t="s">
        <v>451</v>
      </c>
      <c r="S14" s="253" t="s">
        <v>549</v>
      </c>
    </row>
    <row r="15" spans="1:19" s="536" customFormat="1" ht="28.5" customHeight="1">
      <c r="A15" s="249" t="s">
        <v>674</v>
      </c>
      <c r="B15" s="550" t="s">
        <v>14</v>
      </c>
      <c r="C15" s="551" t="s">
        <v>14</v>
      </c>
      <c r="D15" s="552" t="s">
        <v>14</v>
      </c>
      <c r="E15" s="553" t="s">
        <v>14</v>
      </c>
      <c r="F15" s="553" t="s">
        <v>14</v>
      </c>
      <c r="G15" s="552" t="s">
        <v>14</v>
      </c>
      <c r="H15" s="553" t="s">
        <v>14</v>
      </c>
      <c r="I15" s="553" t="s">
        <v>14</v>
      </c>
      <c r="J15" s="250" t="s">
        <v>14</v>
      </c>
      <c r="K15" s="553" t="s">
        <v>14</v>
      </c>
      <c r="L15" s="553" t="s">
        <v>14</v>
      </c>
      <c r="M15" s="551" t="s">
        <v>14</v>
      </c>
      <c r="N15" s="551" t="s">
        <v>14</v>
      </c>
      <c r="O15" s="551" t="s">
        <v>14</v>
      </c>
      <c r="P15" s="554" t="s">
        <v>14</v>
      </c>
      <c r="Q15" s="554" t="s">
        <v>14</v>
      </c>
      <c r="R15" s="555" t="s">
        <v>14</v>
      </c>
      <c r="S15" s="253" t="s">
        <v>674</v>
      </c>
    </row>
    <row r="16" spans="1:19" s="536" customFormat="1" ht="28.5" customHeight="1">
      <c r="A16" s="203" t="s">
        <v>675</v>
      </c>
      <c r="B16" s="550" t="s">
        <v>14</v>
      </c>
      <c r="C16" s="551" t="s">
        <v>14</v>
      </c>
      <c r="D16" s="552" t="s">
        <v>14</v>
      </c>
      <c r="E16" s="553" t="s">
        <v>14</v>
      </c>
      <c r="F16" s="553" t="s">
        <v>14</v>
      </c>
      <c r="G16" s="552" t="s">
        <v>14</v>
      </c>
      <c r="H16" s="553" t="s">
        <v>14</v>
      </c>
      <c r="I16" s="553" t="s">
        <v>14</v>
      </c>
      <c r="J16" s="250" t="s">
        <v>14</v>
      </c>
      <c r="K16" s="553" t="s">
        <v>14</v>
      </c>
      <c r="L16" s="553" t="s">
        <v>14</v>
      </c>
      <c r="M16" s="551" t="s">
        <v>14</v>
      </c>
      <c r="N16" s="551" t="s">
        <v>14</v>
      </c>
      <c r="O16" s="551" t="s">
        <v>14</v>
      </c>
      <c r="P16" s="554" t="s">
        <v>14</v>
      </c>
      <c r="Q16" s="554" t="s">
        <v>14</v>
      </c>
      <c r="R16" s="551" t="s">
        <v>14</v>
      </c>
      <c r="S16" s="253" t="s">
        <v>675</v>
      </c>
    </row>
    <row r="17" spans="1:19" s="290" customFormat="1" ht="28.5" customHeight="1">
      <c r="A17" s="214" t="s">
        <v>719</v>
      </c>
      <c r="B17" s="680">
        <v>8</v>
      </c>
      <c r="C17" s="779">
        <v>84</v>
      </c>
      <c r="D17" s="780">
        <v>2283</v>
      </c>
      <c r="E17" s="681">
        <v>1240</v>
      </c>
      <c r="F17" s="681">
        <v>1043</v>
      </c>
      <c r="G17" s="780">
        <v>193</v>
      </c>
      <c r="H17" s="681">
        <v>70</v>
      </c>
      <c r="I17" s="681">
        <v>123</v>
      </c>
      <c r="J17" s="297">
        <v>15</v>
      </c>
      <c r="K17" s="681">
        <v>6</v>
      </c>
      <c r="L17" s="681">
        <v>9</v>
      </c>
      <c r="M17" s="779">
        <v>716</v>
      </c>
      <c r="N17" s="779">
        <v>733</v>
      </c>
      <c r="O17" s="779">
        <v>733</v>
      </c>
      <c r="P17" s="781">
        <v>53078</v>
      </c>
      <c r="Q17" s="781">
        <v>34149</v>
      </c>
      <c r="R17" s="782">
        <v>120</v>
      </c>
      <c r="S17" s="767" t="s">
        <v>719</v>
      </c>
    </row>
    <row r="18" spans="1:19" s="148" customFormat="1" ht="12" customHeight="1">
      <c r="A18" s="47" t="s">
        <v>416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19"/>
      <c r="N18" s="219"/>
      <c r="O18" s="219"/>
      <c r="P18" s="220"/>
      <c r="Q18" s="220"/>
      <c r="R18" s="220"/>
      <c r="S18" s="84" t="s">
        <v>418</v>
      </c>
    </row>
    <row r="19" spans="1:19" s="148" customFormat="1" ht="14.1" customHeight="1">
      <c r="A19" s="723" t="s">
        <v>670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S19" s="147"/>
    </row>
    <row r="20" spans="1:19" s="148" customFormat="1" ht="14.1" customHeight="1">
      <c r="A20" s="724" t="s">
        <v>560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S20" s="147"/>
    </row>
    <row r="21" spans="1:19" s="148" customFormat="1" ht="14.1" customHeight="1">
      <c r="A21" s="540" t="s">
        <v>721</v>
      </c>
      <c r="B21" s="988"/>
      <c r="C21" s="988"/>
      <c r="D21" s="988"/>
      <c r="E21" s="988"/>
      <c r="F21" s="988"/>
      <c r="G21" s="988"/>
      <c r="H21" s="988"/>
      <c r="I21" s="989"/>
      <c r="J21" s="988"/>
      <c r="K21" s="988"/>
      <c r="L21" s="988"/>
      <c r="M21" s="988"/>
      <c r="N21" s="254"/>
      <c r="O21" s="254"/>
      <c r="P21" s="220"/>
      <c r="Q21" s="220"/>
      <c r="R21" s="220"/>
      <c r="S21" s="147"/>
    </row>
    <row r="22" spans="1:19" ht="12" customHeight="1">
      <c r="A22" s="225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54"/>
    </row>
    <row r="23" spans="1:19" ht="12" customHeight="1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54"/>
    </row>
    <row r="24" spans="1:19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54"/>
    </row>
    <row r="25" spans="1:19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54"/>
    </row>
    <row r="26" spans="1:19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54"/>
    </row>
    <row r="27" spans="1:19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54"/>
    </row>
    <row r="28" spans="1:19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54"/>
    </row>
    <row r="29" spans="1:19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54"/>
    </row>
    <row r="30" spans="1:19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54"/>
    </row>
  </sheetData>
  <mergeCells count="11">
    <mergeCell ref="A2:I2"/>
    <mergeCell ref="J2:S2"/>
    <mergeCell ref="D6:D7"/>
    <mergeCell ref="G6:G7"/>
    <mergeCell ref="J6:J7"/>
    <mergeCell ref="P6:P7"/>
    <mergeCell ref="Q6:Q7"/>
    <mergeCell ref="R6:R7"/>
    <mergeCell ref="P4:P5"/>
    <mergeCell ref="Q4:Q5"/>
    <mergeCell ref="R4:R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1" pageOrder="overThenDown" orientation="portrait" r:id="rId1"/>
  <headerFooter alignWithMargins="0"/>
  <colBreaks count="1" manualBreakCount="1">
    <brk id="9" min="1" max="2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1"/>
  <sheetViews>
    <sheetView view="pageBreakPreview" topLeftCell="A2" zoomScaleNormal="100" zoomScaleSheetLayoutView="100" workbookViewId="0">
      <selection activeCell="N15" sqref="N15"/>
    </sheetView>
  </sheetViews>
  <sheetFormatPr defaultRowHeight="17.25"/>
  <cols>
    <col min="1" max="1" width="9.625" style="227" customWidth="1"/>
    <col min="2" max="3" width="5.625" style="227" customWidth="1"/>
    <col min="4" max="4" width="6" style="227" customWidth="1"/>
    <col min="5" max="5" width="7.75" style="227" customWidth="1"/>
    <col min="6" max="8" width="6.5" style="227" customWidth="1"/>
    <col min="9" max="11" width="6.25" style="227" customWidth="1"/>
    <col min="12" max="12" width="5.375" style="227" customWidth="1"/>
    <col min="13" max="14" width="5.5" style="227" customWidth="1"/>
    <col min="15" max="15" width="9.375" style="227" customWidth="1"/>
    <col min="16" max="17" width="7.125" style="227" customWidth="1"/>
    <col min="18" max="18" width="8.5" style="227" customWidth="1"/>
    <col min="19" max="19" width="8.625" style="227" customWidth="1"/>
    <col min="20" max="20" width="8.5" style="227" customWidth="1"/>
    <col min="21" max="21" width="8.625" style="255" customWidth="1"/>
    <col min="22" max="16384" width="9" style="160"/>
  </cols>
  <sheetData>
    <row r="1" spans="1:22" ht="9.9499999999999993" hidden="1" customHeight="1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7"/>
      <c r="T1" s="158"/>
      <c r="U1" s="232"/>
    </row>
    <row r="2" spans="1:22" s="291" customFormat="1" ht="20.100000000000001" customHeight="1">
      <c r="A2" s="1088" t="s">
        <v>187</v>
      </c>
      <c r="B2" s="1088"/>
      <c r="C2" s="1088"/>
      <c r="D2" s="1088"/>
      <c r="E2" s="1088"/>
      <c r="F2" s="1088"/>
      <c r="G2" s="1088"/>
      <c r="H2" s="1088"/>
      <c r="I2" s="1088"/>
      <c r="J2" s="1088"/>
      <c r="K2" s="1088"/>
      <c r="L2" s="1088" t="s">
        <v>188</v>
      </c>
      <c r="M2" s="1088"/>
      <c r="N2" s="1088"/>
      <c r="O2" s="1088"/>
      <c r="P2" s="1088"/>
      <c r="Q2" s="1088"/>
      <c r="R2" s="1088"/>
      <c r="S2" s="1088"/>
      <c r="T2" s="1088"/>
      <c r="U2" s="1088"/>
    </row>
    <row r="3" spans="1:22" s="168" customFormat="1" ht="20.100000000000001" customHeight="1" thickBot="1">
      <c r="A3" s="480" t="s">
        <v>608</v>
      </c>
      <c r="B3" s="166"/>
      <c r="C3" s="166"/>
      <c r="D3" s="166"/>
      <c r="E3" s="166"/>
      <c r="F3" s="166"/>
      <c r="G3" s="166"/>
      <c r="H3" s="166"/>
      <c r="I3" s="166"/>
      <c r="J3" s="166"/>
      <c r="K3" s="233"/>
      <c r="L3" s="166"/>
      <c r="M3" s="166"/>
      <c r="N3" s="166"/>
      <c r="O3" s="166"/>
      <c r="P3" s="166"/>
      <c r="Q3" s="166"/>
      <c r="R3" s="166"/>
      <c r="S3" s="166"/>
      <c r="T3" s="166"/>
      <c r="U3" s="785" t="s">
        <v>613</v>
      </c>
    </row>
    <row r="4" spans="1:22" s="178" customFormat="1" ht="20.100000000000001" customHeight="1" thickTop="1">
      <c r="A4" s="223"/>
      <c r="B4" s="247" t="s">
        <v>469</v>
      </c>
      <c r="C4" s="239"/>
      <c r="D4" s="259"/>
      <c r="E4" s="234" t="s">
        <v>16</v>
      </c>
      <c r="F4" s="235" t="s">
        <v>470</v>
      </c>
      <c r="G4" s="236"/>
      <c r="H4" s="236"/>
      <c r="I4" s="505" t="s">
        <v>611</v>
      </c>
      <c r="J4" s="236"/>
      <c r="K4" s="236"/>
      <c r="L4" s="505" t="s">
        <v>593</v>
      </c>
      <c r="M4" s="237"/>
      <c r="N4" s="237"/>
      <c r="O4" s="787" t="s">
        <v>616</v>
      </c>
      <c r="P4" s="787" t="s">
        <v>609</v>
      </c>
      <c r="Q4" s="176"/>
      <c r="R4" s="1091" t="s">
        <v>614</v>
      </c>
      <c r="S4" s="1091" t="s">
        <v>743</v>
      </c>
      <c r="T4" s="1091" t="s">
        <v>742</v>
      </c>
      <c r="U4" s="177"/>
    </row>
    <row r="5" spans="1:22" s="178" customFormat="1" ht="20.100000000000001" customHeight="1">
      <c r="A5" s="223" t="s">
        <v>471</v>
      </c>
      <c r="B5" s="282" t="s">
        <v>2</v>
      </c>
      <c r="C5" s="292" t="s">
        <v>468</v>
      </c>
      <c r="D5" s="292" t="s">
        <v>170</v>
      </c>
      <c r="E5" s="223"/>
      <c r="F5" s="238" t="s">
        <v>1</v>
      </c>
      <c r="G5" s="239"/>
      <c r="H5" s="239"/>
      <c r="I5" s="238" t="s">
        <v>19</v>
      </c>
      <c r="J5" s="239"/>
      <c r="K5" s="239"/>
      <c r="L5" s="238" t="s">
        <v>172</v>
      </c>
      <c r="M5" s="239"/>
      <c r="N5" s="239"/>
      <c r="O5" s="240" t="s">
        <v>168</v>
      </c>
      <c r="P5" s="186" t="s">
        <v>167</v>
      </c>
      <c r="Q5" s="187"/>
      <c r="R5" s="1092"/>
      <c r="S5" s="1092"/>
      <c r="T5" s="1092"/>
      <c r="U5" s="188" t="s">
        <v>171</v>
      </c>
    </row>
    <row r="6" spans="1:22" s="178" customFormat="1" ht="20.100000000000001" customHeight="1">
      <c r="A6" s="223"/>
      <c r="B6" s="293"/>
      <c r="C6" s="294" t="s">
        <v>166</v>
      </c>
      <c r="D6" s="974" t="s">
        <v>174</v>
      </c>
      <c r="E6" s="242" t="s">
        <v>179</v>
      </c>
      <c r="F6" s="1093"/>
      <c r="G6" s="243" t="s">
        <v>3</v>
      </c>
      <c r="H6" s="243" t="s">
        <v>4</v>
      </c>
      <c r="I6" s="1093"/>
      <c r="J6" s="243" t="s">
        <v>3</v>
      </c>
      <c r="K6" s="243" t="s">
        <v>4</v>
      </c>
      <c r="L6" s="1093"/>
      <c r="M6" s="243" t="s">
        <v>3</v>
      </c>
      <c r="N6" s="243" t="s">
        <v>4</v>
      </c>
      <c r="O6" s="273" t="s">
        <v>175</v>
      </c>
      <c r="P6" s="193" t="s">
        <v>28</v>
      </c>
      <c r="Q6" s="194" t="s">
        <v>29</v>
      </c>
      <c r="R6" s="1034" t="s">
        <v>738</v>
      </c>
      <c r="S6" s="1034" t="s">
        <v>739</v>
      </c>
      <c r="T6" s="1034" t="s">
        <v>737</v>
      </c>
      <c r="U6" s="188"/>
    </row>
    <row r="7" spans="1:22" s="178" customFormat="1" ht="30" customHeight="1">
      <c r="A7" s="244"/>
      <c r="B7" s="295" t="s">
        <v>6</v>
      </c>
      <c r="C7" s="296" t="s">
        <v>163</v>
      </c>
      <c r="D7" s="274" t="s">
        <v>162</v>
      </c>
      <c r="E7" s="246" t="s">
        <v>176</v>
      </c>
      <c r="F7" s="1094"/>
      <c r="G7" s="247" t="s">
        <v>7</v>
      </c>
      <c r="H7" s="247" t="s">
        <v>8</v>
      </c>
      <c r="I7" s="1094"/>
      <c r="J7" s="247" t="s">
        <v>7</v>
      </c>
      <c r="K7" s="247" t="s">
        <v>8</v>
      </c>
      <c r="L7" s="1094"/>
      <c r="M7" s="247" t="s">
        <v>7</v>
      </c>
      <c r="N7" s="247" t="s">
        <v>8</v>
      </c>
      <c r="O7" s="793" t="s">
        <v>21</v>
      </c>
      <c r="P7" s="276" t="s">
        <v>159</v>
      </c>
      <c r="Q7" s="201" t="s">
        <v>27</v>
      </c>
      <c r="R7" s="1035"/>
      <c r="S7" s="1035"/>
      <c r="T7" s="1035"/>
      <c r="U7" s="248"/>
    </row>
    <row r="8" spans="1:22" s="208" customFormat="1" ht="27.75" customHeight="1">
      <c r="A8" s="249" t="s">
        <v>425</v>
      </c>
      <c r="B8" s="205" t="s">
        <v>14</v>
      </c>
      <c r="C8" s="205" t="s">
        <v>14</v>
      </c>
      <c r="D8" s="205">
        <v>0</v>
      </c>
      <c r="E8" s="250">
        <v>0</v>
      </c>
      <c r="F8" s="250">
        <v>0</v>
      </c>
      <c r="G8" s="250">
        <v>0</v>
      </c>
      <c r="H8" s="250">
        <v>0</v>
      </c>
      <c r="I8" s="250">
        <v>0</v>
      </c>
      <c r="J8" s="250">
        <v>0</v>
      </c>
      <c r="K8" s="250">
        <v>0</v>
      </c>
      <c r="L8" s="250">
        <v>0</v>
      </c>
      <c r="M8" s="250">
        <v>0</v>
      </c>
      <c r="N8" s="250">
        <v>0</v>
      </c>
      <c r="O8" s="250">
        <v>0</v>
      </c>
      <c r="P8" s="250">
        <v>0</v>
      </c>
      <c r="Q8" s="250">
        <v>0</v>
      </c>
      <c r="R8" s="251">
        <v>0</v>
      </c>
      <c r="S8" s="252">
        <v>0</v>
      </c>
      <c r="T8" s="250">
        <v>0</v>
      </c>
      <c r="U8" s="862" t="s">
        <v>425</v>
      </c>
    </row>
    <row r="9" spans="1:22" s="208" customFormat="1" ht="27.75" customHeight="1">
      <c r="A9" s="249" t="s">
        <v>441</v>
      </c>
      <c r="B9" s="205" t="s">
        <v>14</v>
      </c>
      <c r="C9" s="205" t="s">
        <v>14</v>
      </c>
      <c r="D9" s="205">
        <v>0</v>
      </c>
      <c r="E9" s="250">
        <v>0</v>
      </c>
      <c r="F9" s="250">
        <v>0</v>
      </c>
      <c r="G9" s="250">
        <v>0</v>
      </c>
      <c r="H9" s="250">
        <v>0</v>
      </c>
      <c r="I9" s="250">
        <v>0</v>
      </c>
      <c r="J9" s="250">
        <v>0</v>
      </c>
      <c r="K9" s="250">
        <v>0</v>
      </c>
      <c r="L9" s="250">
        <v>0</v>
      </c>
      <c r="M9" s="250">
        <v>0</v>
      </c>
      <c r="N9" s="250">
        <v>0</v>
      </c>
      <c r="O9" s="250">
        <v>0</v>
      </c>
      <c r="P9" s="250">
        <v>0</v>
      </c>
      <c r="Q9" s="250">
        <v>0</v>
      </c>
      <c r="R9" s="251">
        <v>0</v>
      </c>
      <c r="S9" s="252">
        <v>0</v>
      </c>
      <c r="T9" s="250">
        <v>0</v>
      </c>
      <c r="U9" s="862" t="s">
        <v>441</v>
      </c>
    </row>
    <row r="10" spans="1:22" s="208" customFormat="1" ht="27.75" customHeight="1">
      <c r="A10" s="249" t="s">
        <v>443</v>
      </c>
      <c r="B10" s="205">
        <f t="shared" ref="B10:B14" ca="1" si="0">+B+B10:Q10</f>
        <v>0</v>
      </c>
      <c r="C10" s="205" t="s">
        <v>14</v>
      </c>
      <c r="D10" s="205">
        <v>0</v>
      </c>
      <c r="E10" s="250">
        <v>0</v>
      </c>
      <c r="F10" s="250">
        <v>0</v>
      </c>
      <c r="G10" s="250">
        <v>0</v>
      </c>
      <c r="H10" s="250">
        <v>0</v>
      </c>
      <c r="I10" s="250">
        <v>0</v>
      </c>
      <c r="J10" s="250">
        <v>0</v>
      </c>
      <c r="K10" s="250">
        <v>0</v>
      </c>
      <c r="L10" s="250">
        <v>0</v>
      </c>
      <c r="M10" s="250">
        <v>0</v>
      </c>
      <c r="N10" s="250">
        <v>0</v>
      </c>
      <c r="O10" s="250">
        <v>0</v>
      </c>
      <c r="P10" s="250">
        <v>0</v>
      </c>
      <c r="Q10" s="250">
        <v>0</v>
      </c>
      <c r="R10" s="251">
        <v>0</v>
      </c>
      <c r="S10" s="252">
        <v>0</v>
      </c>
      <c r="T10" s="250">
        <v>0</v>
      </c>
      <c r="U10" s="279" t="s">
        <v>443</v>
      </c>
    </row>
    <row r="11" spans="1:22" s="208" customFormat="1" ht="27.75" customHeight="1">
      <c r="A11" s="249" t="s">
        <v>454</v>
      </c>
      <c r="B11" s="205">
        <f t="shared" ca="1" si="0"/>
        <v>0</v>
      </c>
      <c r="C11" s="205" t="s">
        <v>14</v>
      </c>
      <c r="D11" s="205">
        <v>0</v>
      </c>
      <c r="E11" s="250">
        <v>0</v>
      </c>
      <c r="F11" s="250">
        <v>0</v>
      </c>
      <c r="G11" s="250">
        <v>0</v>
      </c>
      <c r="H11" s="250">
        <v>0</v>
      </c>
      <c r="I11" s="250">
        <v>0</v>
      </c>
      <c r="J11" s="250">
        <v>0</v>
      </c>
      <c r="K11" s="250">
        <v>0</v>
      </c>
      <c r="L11" s="250">
        <v>0</v>
      </c>
      <c r="M11" s="250">
        <v>0</v>
      </c>
      <c r="N11" s="250">
        <v>0</v>
      </c>
      <c r="O11" s="250">
        <v>0</v>
      </c>
      <c r="P11" s="250">
        <v>0</v>
      </c>
      <c r="Q11" s="250">
        <v>0</v>
      </c>
      <c r="R11" s="251">
        <v>0</v>
      </c>
      <c r="S11" s="252">
        <v>0</v>
      </c>
      <c r="T11" s="250">
        <v>0</v>
      </c>
      <c r="U11" s="279" t="s">
        <v>454</v>
      </c>
    </row>
    <row r="12" spans="1:22" s="208" customFormat="1" ht="27.75" customHeight="1">
      <c r="A12" s="249" t="s">
        <v>506</v>
      </c>
      <c r="B12" s="205">
        <f t="shared" ca="1" si="0"/>
        <v>0</v>
      </c>
      <c r="C12" s="205" t="s">
        <v>14</v>
      </c>
      <c r="D12" s="205">
        <v>0</v>
      </c>
      <c r="E12" s="250">
        <v>0</v>
      </c>
      <c r="F12" s="250">
        <v>0</v>
      </c>
      <c r="G12" s="250">
        <v>0</v>
      </c>
      <c r="H12" s="250">
        <v>0</v>
      </c>
      <c r="I12" s="250">
        <v>0</v>
      </c>
      <c r="J12" s="250">
        <v>0</v>
      </c>
      <c r="K12" s="250">
        <v>0</v>
      </c>
      <c r="L12" s="250">
        <v>0</v>
      </c>
      <c r="M12" s="250">
        <v>0</v>
      </c>
      <c r="N12" s="250">
        <v>0</v>
      </c>
      <c r="O12" s="250">
        <v>0</v>
      </c>
      <c r="P12" s="250">
        <v>0</v>
      </c>
      <c r="Q12" s="250">
        <v>0</v>
      </c>
      <c r="R12" s="251">
        <v>0</v>
      </c>
      <c r="S12" s="252">
        <v>0</v>
      </c>
      <c r="T12" s="250">
        <v>0</v>
      </c>
      <c r="U12" s="279" t="s">
        <v>506</v>
      </c>
    </row>
    <row r="13" spans="1:22" s="217" customFormat="1" ht="27.75" customHeight="1">
      <c r="A13" s="249" t="s">
        <v>524</v>
      </c>
      <c r="B13" s="205">
        <f t="shared" ca="1" si="0"/>
        <v>0</v>
      </c>
      <c r="C13" s="205" t="s">
        <v>14</v>
      </c>
      <c r="D13" s="205">
        <v>0</v>
      </c>
      <c r="E13" s="250">
        <v>0</v>
      </c>
      <c r="F13" s="250">
        <v>0</v>
      </c>
      <c r="G13" s="250">
        <v>0</v>
      </c>
      <c r="H13" s="250">
        <v>0</v>
      </c>
      <c r="I13" s="250">
        <v>0</v>
      </c>
      <c r="J13" s="250">
        <v>0</v>
      </c>
      <c r="K13" s="250">
        <v>0</v>
      </c>
      <c r="L13" s="250">
        <v>0</v>
      </c>
      <c r="M13" s="250">
        <v>0</v>
      </c>
      <c r="N13" s="250">
        <v>0</v>
      </c>
      <c r="O13" s="250">
        <v>0</v>
      </c>
      <c r="P13" s="250">
        <v>0</v>
      </c>
      <c r="Q13" s="250">
        <v>0</v>
      </c>
      <c r="R13" s="251">
        <v>0</v>
      </c>
      <c r="S13" s="252">
        <v>0</v>
      </c>
      <c r="T13" s="250">
        <v>0</v>
      </c>
      <c r="U13" s="279" t="s">
        <v>524</v>
      </c>
      <c r="V13" s="208"/>
    </row>
    <row r="14" spans="1:22" s="217" customFormat="1" ht="27.75" customHeight="1">
      <c r="A14" s="249" t="s">
        <v>549</v>
      </c>
      <c r="B14" s="205">
        <f t="shared" ca="1" si="0"/>
        <v>0</v>
      </c>
      <c r="C14" s="205" t="s">
        <v>14</v>
      </c>
      <c r="D14" s="205">
        <v>0</v>
      </c>
      <c r="E14" s="250">
        <v>0</v>
      </c>
      <c r="F14" s="250">
        <v>0</v>
      </c>
      <c r="G14" s="250">
        <v>0</v>
      </c>
      <c r="H14" s="250">
        <v>0</v>
      </c>
      <c r="I14" s="250">
        <v>0</v>
      </c>
      <c r="J14" s="250">
        <v>0</v>
      </c>
      <c r="K14" s="250">
        <v>0</v>
      </c>
      <c r="L14" s="250">
        <v>0</v>
      </c>
      <c r="M14" s="250">
        <v>0</v>
      </c>
      <c r="N14" s="250">
        <v>0</v>
      </c>
      <c r="O14" s="250">
        <v>0</v>
      </c>
      <c r="P14" s="250">
        <v>0</v>
      </c>
      <c r="Q14" s="250">
        <v>0</v>
      </c>
      <c r="R14" s="251">
        <v>0</v>
      </c>
      <c r="S14" s="252">
        <v>0</v>
      </c>
      <c r="T14" s="250">
        <v>0</v>
      </c>
      <c r="U14" s="279" t="s">
        <v>549</v>
      </c>
    </row>
    <row r="15" spans="1:22" s="217" customFormat="1" ht="27.75" customHeight="1">
      <c r="A15" s="249" t="s">
        <v>674</v>
      </c>
      <c r="B15" s="205">
        <v>0</v>
      </c>
      <c r="C15" s="205" t="s">
        <v>14</v>
      </c>
      <c r="D15" s="205">
        <v>0</v>
      </c>
      <c r="E15" s="250">
        <v>0</v>
      </c>
      <c r="F15" s="250">
        <v>0</v>
      </c>
      <c r="G15" s="250">
        <v>0</v>
      </c>
      <c r="H15" s="250">
        <v>0</v>
      </c>
      <c r="I15" s="250">
        <v>0</v>
      </c>
      <c r="J15" s="250">
        <v>0</v>
      </c>
      <c r="K15" s="250">
        <v>0</v>
      </c>
      <c r="L15" s="250">
        <v>0</v>
      </c>
      <c r="M15" s="250">
        <v>0</v>
      </c>
      <c r="N15" s="250">
        <v>0</v>
      </c>
      <c r="O15" s="250">
        <v>0</v>
      </c>
      <c r="P15" s="250">
        <v>0</v>
      </c>
      <c r="Q15" s="250">
        <v>0</v>
      </c>
      <c r="R15" s="251">
        <v>0</v>
      </c>
      <c r="S15" s="252">
        <v>0</v>
      </c>
      <c r="T15" s="250">
        <v>0</v>
      </c>
      <c r="U15" s="279" t="s">
        <v>674</v>
      </c>
    </row>
    <row r="16" spans="1:22" s="208" customFormat="1" ht="27.75" customHeight="1">
      <c r="A16" s="249" t="s">
        <v>675</v>
      </c>
      <c r="B16" s="205">
        <v>0</v>
      </c>
      <c r="C16" s="205" t="s">
        <v>14</v>
      </c>
      <c r="D16" s="205">
        <v>0</v>
      </c>
      <c r="E16" s="250">
        <v>0</v>
      </c>
      <c r="F16" s="250">
        <v>0</v>
      </c>
      <c r="G16" s="250">
        <v>0</v>
      </c>
      <c r="H16" s="250">
        <v>0</v>
      </c>
      <c r="I16" s="250">
        <v>0</v>
      </c>
      <c r="J16" s="250">
        <v>0</v>
      </c>
      <c r="K16" s="250">
        <v>0</v>
      </c>
      <c r="L16" s="250">
        <v>0</v>
      </c>
      <c r="M16" s="250">
        <v>0</v>
      </c>
      <c r="N16" s="250">
        <v>0</v>
      </c>
      <c r="O16" s="250">
        <v>0</v>
      </c>
      <c r="P16" s="250">
        <v>0</v>
      </c>
      <c r="Q16" s="250">
        <v>0</v>
      </c>
      <c r="R16" s="251">
        <v>0</v>
      </c>
      <c r="S16" s="252">
        <v>0</v>
      </c>
      <c r="T16" s="250">
        <v>0</v>
      </c>
      <c r="U16" s="279" t="s">
        <v>675</v>
      </c>
    </row>
    <row r="17" spans="1:21" s="217" customFormat="1" ht="27.75" customHeight="1">
      <c r="A17" s="214" t="s">
        <v>719</v>
      </c>
      <c r="B17" s="216">
        <v>0</v>
      </c>
      <c r="C17" s="216">
        <v>0</v>
      </c>
      <c r="D17" s="216">
        <v>0</v>
      </c>
      <c r="E17" s="297">
        <v>0</v>
      </c>
      <c r="F17" s="297">
        <v>0</v>
      </c>
      <c r="G17" s="297">
        <v>0</v>
      </c>
      <c r="H17" s="297">
        <v>0</v>
      </c>
      <c r="I17" s="297">
        <v>0</v>
      </c>
      <c r="J17" s="297">
        <v>0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  <c r="P17" s="297">
        <v>0</v>
      </c>
      <c r="Q17" s="297">
        <v>0</v>
      </c>
      <c r="R17" s="298">
        <v>0</v>
      </c>
      <c r="S17" s="299">
        <v>0</v>
      </c>
      <c r="T17" s="297">
        <v>0</v>
      </c>
      <c r="U17" s="766" t="s">
        <v>719</v>
      </c>
    </row>
    <row r="18" spans="1:21" s="148" customFormat="1" ht="12" customHeight="1">
      <c r="A18" s="47" t="s">
        <v>416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19"/>
      <c r="P18" s="219"/>
      <c r="Q18" s="219"/>
      <c r="R18" s="220"/>
      <c r="S18" s="220"/>
      <c r="T18" s="220"/>
      <c r="U18" s="84" t="s">
        <v>475</v>
      </c>
    </row>
    <row r="19" spans="1:21" s="148" customFormat="1" ht="14.1" customHeight="1">
      <c r="A19" s="723" t="s">
        <v>670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U19" s="147"/>
    </row>
    <row r="20" spans="1:21" s="148" customFormat="1" ht="14.1" customHeight="1">
      <c r="A20" s="724" t="s">
        <v>560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U20" s="147"/>
    </row>
    <row r="21" spans="1:21" s="148" customFormat="1" ht="14.1" customHeight="1">
      <c r="A21" s="540" t="s">
        <v>721</v>
      </c>
      <c r="B21" s="988"/>
      <c r="C21" s="988"/>
      <c r="D21" s="988"/>
      <c r="E21" s="988"/>
      <c r="F21" s="988"/>
      <c r="G21" s="988"/>
      <c r="H21" s="988"/>
      <c r="I21" s="988"/>
      <c r="J21" s="988"/>
      <c r="K21" s="989"/>
      <c r="L21" s="988"/>
      <c r="M21" s="988"/>
      <c r="N21" s="988"/>
      <c r="O21" s="988"/>
      <c r="P21" s="254"/>
      <c r="Q21" s="254"/>
      <c r="R21" s="220"/>
      <c r="S21" s="220"/>
      <c r="T21" s="220"/>
      <c r="U21" s="147"/>
    </row>
    <row r="22" spans="1:21" s="268" customFormat="1" ht="12" customHeight="1">
      <c r="A22" s="266"/>
      <c r="B22" s="267"/>
      <c r="N22" s="269"/>
    </row>
    <row r="23" spans="1:21" ht="12" customHeight="1">
      <c r="A23" s="225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54"/>
    </row>
    <row r="24" spans="1:21" ht="12" customHeight="1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54"/>
    </row>
    <row r="25" spans="1:21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54"/>
    </row>
    <row r="26" spans="1:21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54"/>
    </row>
    <row r="27" spans="1:21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54"/>
    </row>
    <row r="28" spans="1:21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54"/>
    </row>
    <row r="29" spans="1:21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54"/>
    </row>
    <row r="30" spans="1:21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54"/>
    </row>
    <row r="31" spans="1:21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54"/>
    </row>
  </sheetData>
  <mergeCells count="11">
    <mergeCell ref="A2:K2"/>
    <mergeCell ref="L2:U2"/>
    <mergeCell ref="F6:F7"/>
    <mergeCell ref="I6:I7"/>
    <mergeCell ref="L6:L7"/>
    <mergeCell ref="R6:R7"/>
    <mergeCell ref="S6:S7"/>
    <mergeCell ref="T6:T7"/>
    <mergeCell ref="R4:R5"/>
    <mergeCell ref="S4:S5"/>
    <mergeCell ref="T4:T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1" pageOrder="overThenDown" orientation="portrait" r:id="rId1"/>
  <headerFooter alignWithMargins="0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S180"/>
  <sheetViews>
    <sheetView view="pageBreakPreview" zoomScaleNormal="115" workbookViewId="0">
      <pane ySplit="6" topLeftCell="A7" activePane="bottomLeft" state="frozen"/>
      <selection activeCell="S22" sqref="S22"/>
      <selection pane="bottomLeft" activeCell="N14" sqref="N14"/>
    </sheetView>
  </sheetViews>
  <sheetFormatPr defaultRowHeight="17.25"/>
  <cols>
    <col min="1" max="1" width="9.125" style="604" customWidth="1"/>
    <col min="2" max="2" width="7.5" style="604" customWidth="1"/>
    <col min="3" max="3" width="7.875" style="160" customWidth="1"/>
    <col min="4" max="5" width="6.625" style="160" customWidth="1"/>
    <col min="6" max="6" width="7.5" style="160" customWidth="1"/>
    <col min="7" max="7" width="6.75" style="160" customWidth="1"/>
    <col min="8" max="9" width="6.375" style="160" customWidth="1"/>
    <col min="10" max="10" width="6.625" style="160" customWidth="1"/>
    <col min="11" max="12" width="6.5" style="160" customWidth="1"/>
    <col min="13" max="13" width="10.5" style="160" customWidth="1"/>
    <col min="14" max="14" width="13.25" style="160" customWidth="1"/>
    <col min="15" max="15" width="7.25" style="160" customWidth="1"/>
    <col min="16" max="18" width="7.875" style="160" customWidth="1"/>
    <col min="19" max="19" width="10" style="647" customWidth="1"/>
    <col min="20" max="20" width="9.375" style="160" customWidth="1"/>
    <col min="21" max="16384" width="9" style="160"/>
  </cols>
  <sheetData>
    <row r="1" spans="1:19" s="573" customFormat="1" ht="20.100000000000001" customHeight="1">
      <c r="A1" s="1101" t="s">
        <v>529</v>
      </c>
      <c r="B1" s="1101"/>
      <c r="C1" s="1101"/>
      <c r="D1" s="1101"/>
      <c r="E1" s="1101"/>
      <c r="F1" s="1101"/>
      <c r="G1" s="1101"/>
      <c r="H1" s="1101"/>
      <c r="I1" s="1101"/>
      <c r="J1" s="1101"/>
      <c r="K1" s="1101"/>
      <c r="L1" s="1101"/>
      <c r="M1" s="569"/>
      <c r="N1" s="569"/>
      <c r="O1" s="572"/>
      <c r="P1" s="569" t="s">
        <v>530</v>
      </c>
      <c r="Q1" s="569"/>
      <c r="R1" s="569"/>
      <c r="S1" s="905"/>
    </row>
    <row r="2" spans="1:19" s="62" customFormat="1" ht="20.100000000000001" customHeight="1" thickBot="1">
      <c r="A2" s="784" t="s">
        <v>689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/>
      <c r="S2" s="785" t="s">
        <v>715</v>
      </c>
    </row>
    <row r="3" spans="1:19" s="352" customFormat="1" ht="20.100000000000001" customHeight="1" thickTop="1">
      <c r="A3" s="992" t="s">
        <v>189</v>
      </c>
      <c r="B3" s="575" t="s">
        <v>122</v>
      </c>
      <c r="C3" s="576" t="s">
        <v>83</v>
      </c>
      <c r="D3" s="994" t="s">
        <v>688</v>
      </c>
      <c r="E3" s="999"/>
      <c r="F3" s="999"/>
      <c r="G3" s="577" t="s">
        <v>685</v>
      </c>
      <c r="H3" s="578"/>
      <c r="I3" s="578"/>
      <c r="J3" s="1106" t="s">
        <v>686</v>
      </c>
      <c r="K3" s="1107"/>
      <c r="L3" s="1107"/>
      <c r="M3" s="579" t="s">
        <v>620</v>
      </c>
      <c r="N3" s="580"/>
      <c r="O3" s="579" t="s">
        <v>687</v>
      </c>
      <c r="P3" s="580"/>
      <c r="Q3" s="580"/>
      <c r="R3" s="580"/>
      <c r="S3" s="1103" t="s">
        <v>84</v>
      </c>
    </row>
    <row r="4" spans="1:19" s="352" customFormat="1" ht="20.100000000000001" customHeight="1">
      <c r="A4" s="993"/>
      <c r="B4" s="581"/>
      <c r="C4" s="582" t="s">
        <v>129</v>
      </c>
      <c r="D4" s="995" t="s">
        <v>1</v>
      </c>
      <c r="E4" s="1017"/>
      <c r="F4" s="1017"/>
      <c r="G4" s="1011" t="s">
        <v>85</v>
      </c>
      <c r="H4" s="1102"/>
      <c r="I4" s="1023"/>
      <c r="J4" s="1108" t="s">
        <v>124</v>
      </c>
      <c r="K4" s="1109"/>
      <c r="L4" s="1110"/>
      <c r="M4" s="583" t="s">
        <v>621</v>
      </c>
      <c r="N4" s="580"/>
      <c r="O4" s="583" t="s">
        <v>619</v>
      </c>
      <c r="P4" s="580"/>
      <c r="Q4" s="580"/>
      <c r="R4" s="580"/>
      <c r="S4" s="1104"/>
    </row>
    <row r="5" spans="1:19" s="352" customFormat="1" ht="20.100000000000001" customHeight="1">
      <c r="A5" s="993"/>
      <c r="B5" s="582" t="s">
        <v>129</v>
      </c>
      <c r="C5" s="582" t="s">
        <v>130</v>
      </c>
      <c r="D5" s="1011"/>
      <c r="E5" s="563" t="s">
        <v>3</v>
      </c>
      <c r="F5" s="584" t="s">
        <v>4</v>
      </c>
      <c r="G5" s="1011"/>
      <c r="H5" s="563" t="s">
        <v>3</v>
      </c>
      <c r="I5" s="563" t="s">
        <v>4</v>
      </c>
      <c r="J5" s="1011"/>
      <c r="K5" s="563" t="s">
        <v>3</v>
      </c>
      <c r="L5" s="585" t="s">
        <v>401</v>
      </c>
      <c r="M5" s="588" t="s">
        <v>182</v>
      </c>
      <c r="N5" s="587" t="s">
        <v>29</v>
      </c>
      <c r="O5" s="563" t="s">
        <v>22</v>
      </c>
      <c r="P5" s="586" t="s">
        <v>23</v>
      </c>
      <c r="Q5" s="586" t="s">
        <v>86</v>
      </c>
      <c r="R5" s="587" t="s">
        <v>87</v>
      </c>
      <c r="S5" s="1104"/>
    </row>
    <row r="6" spans="1:19" s="352" customFormat="1" ht="35.1" customHeight="1">
      <c r="A6" s="996"/>
      <c r="B6" s="589" t="s">
        <v>5</v>
      </c>
      <c r="C6" s="590" t="s">
        <v>125</v>
      </c>
      <c r="D6" s="1111"/>
      <c r="E6" s="591" t="s">
        <v>7</v>
      </c>
      <c r="F6" s="592" t="s">
        <v>8</v>
      </c>
      <c r="G6" s="1111"/>
      <c r="H6" s="591" t="s">
        <v>7</v>
      </c>
      <c r="I6" s="591" t="s">
        <v>8</v>
      </c>
      <c r="J6" s="1111"/>
      <c r="K6" s="591" t="s">
        <v>7</v>
      </c>
      <c r="L6" s="592" t="s">
        <v>8</v>
      </c>
      <c r="M6" s="594" t="s">
        <v>181</v>
      </c>
      <c r="N6" s="590" t="s">
        <v>27</v>
      </c>
      <c r="O6" s="591" t="s">
        <v>21</v>
      </c>
      <c r="P6" s="593" t="s">
        <v>126</v>
      </c>
      <c r="Q6" s="594" t="s">
        <v>127</v>
      </c>
      <c r="R6" s="595" t="s">
        <v>128</v>
      </c>
      <c r="S6" s="1105"/>
    </row>
    <row r="7" spans="1:19" s="599" customFormat="1" ht="33" customHeight="1">
      <c r="A7" s="596" t="s">
        <v>440</v>
      </c>
      <c r="B7" s="532">
        <v>1</v>
      </c>
      <c r="C7" s="532">
        <v>49</v>
      </c>
      <c r="D7" s="532">
        <v>8298</v>
      </c>
      <c r="E7" s="532">
        <v>4909</v>
      </c>
      <c r="F7" s="532">
        <v>3389</v>
      </c>
      <c r="G7" s="532">
        <v>118</v>
      </c>
      <c r="H7" s="532">
        <v>72</v>
      </c>
      <c r="I7" s="532">
        <v>46</v>
      </c>
      <c r="J7" s="532">
        <v>12</v>
      </c>
      <c r="K7" s="532">
        <v>11</v>
      </c>
      <c r="L7" s="532">
        <v>1</v>
      </c>
      <c r="M7" s="532">
        <v>10503</v>
      </c>
      <c r="N7" s="532">
        <v>2193</v>
      </c>
      <c r="O7" s="532">
        <v>1940</v>
      </c>
      <c r="P7" s="532">
        <v>50</v>
      </c>
      <c r="Q7" s="532">
        <v>1153</v>
      </c>
      <c r="R7" s="532">
        <v>20</v>
      </c>
      <c r="S7" s="906" t="s">
        <v>440</v>
      </c>
    </row>
    <row r="8" spans="1:19" s="599" customFormat="1" ht="33" customHeight="1">
      <c r="A8" s="596" t="s">
        <v>441</v>
      </c>
      <c r="B8" s="532">
        <v>1</v>
      </c>
      <c r="C8" s="532">
        <v>48</v>
      </c>
      <c r="D8" s="532">
        <v>8504</v>
      </c>
      <c r="E8" s="532">
        <v>5071</v>
      </c>
      <c r="F8" s="532">
        <v>3433</v>
      </c>
      <c r="G8" s="532">
        <v>115</v>
      </c>
      <c r="H8" s="532">
        <v>70</v>
      </c>
      <c r="I8" s="532">
        <v>45</v>
      </c>
      <c r="J8" s="532">
        <v>65</v>
      </c>
      <c r="K8" s="532">
        <v>38</v>
      </c>
      <c r="L8" s="532">
        <v>27</v>
      </c>
      <c r="M8" s="532">
        <v>11548</v>
      </c>
      <c r="N8" s="532">
        <v>2401</v>
      </c>
      <c r="O8" s="532">
        <v>1940</v>
      </c>
      <c r="P8" s="532">
        <v>44</v>
      </c>
      <c r="Q8" s="532">
        <v>1371</v>
      </c>
      <c r="R8" s="532">
        <v>44</v>
      </c>
      <c r="S8" s="906" t="s">
        <v>441</v>
      </c>
    </row>
    <row r="9" spans="1:19" s="599" customFormat="1" ht="33" customHeight="1">
      <c r="A9" s="596" t="s">
        <v>443</v>
      </c>
      <c r="B9" s="600">
        <v>1</v>
      </c>
      <c r="C9" s="532">
        <v>52</v>
      </c>
      <c r="D9" s="532">
        <v>8938</v>
      </c>
      <c r="E9" s="532">
        <v>5316</v>
      </c>
      <c r="F9" s="532">
        <v>3622</v>
      </c>
      <c r="G9" s="532">
        <v>121</v>
      </c>
      <c r="H9" s="532">
        <v>79</v>
      </c>
      <c r="I9" s="532">
        <v>42</v>
      </c>
      <c r="J9" s="532">
        <v>68</v>
      </c>
      <c r="K9" s="532">
        <v>41</v>
      </c>
      <c r="L9" s="532">
        <v>27</v>
      </c>
      <c r="M9" s="532">
        <v>10288</v>
      </c>
      <c r="N9" s="532">
        <v>2391</v>
      </c>
      <c r="O9" s="532">
        <v>1671</v>
      </c>
      <c r="P9" s="532">
        <v>86</v>
      </c>
      <c r="Q9" s="532">
        <v>1288</v>
      </c>
      <c r="R9" s="532">
        <v>58</v>
      </c>
      <c r="S9" s="907" t="s">
        <v>443</v>
      </c>
    </row>
    <row r="10" spans="1:19" s="598" customFormat="1" ht="33" customHeight="1">
      <c r="A10" s="596" t="s">
        <v>454</v>
      </c>
      <c r="B10" s="600">
        <v>1</v>
      </c>
      <c r="C10" s="532">
        <v>51</v>
      </c>
      <c r="D10" s="537">
        <v>9174</v>
      </c>
      <c r="E10" s="538">
        <v>5453</v>
      </c>
      <c r="F10" s="538">
        <v>3721</v>
      </c>
      <c r="G10" s="537">
        <v>124</v>
      </c>
      <c r="H10" s="539">
        <v>76</v>
      </c>
      <c r="I10" s="538">
        <v>48</v>
      </c>
      <c r="J10" s="537">
        <v>67</v>
      </c>
      <c r="K10" s="538">
        <v>39</v>
      </c>
      <c r="L10" s="538">
        <v>28</v>
      </c>
      <c r="M10" s="538">
        <v>10614</v>
      </c>
      <c r="N10" s="538">
        <v>2497</v>
      </c>
      <c r="O10" s="538">
        <v>1926</v>
      </c>
      <c r="P10" s="538">
        <v>107</v>
      </c>
      <c r="Q10" s="538">
        <v>1058</v>
      </c>
      <c r="R10" s="538">
        <v>65</v>
      </c>
      <c r="S10" s="863" t="s">
        <v>456</v>
      </c>
    </row>
    <row r="11" spans="1:19" s="598" customFormat="1" ht="33" customHeight="1">
      <c r="A11" s="596" t="s">
        <v>506</v>
      </c>
      <c r="B11" s="600">
        <v>1</v>
      </c>
      <c r="C11" s="532">
        <v>50</v>
      </c>
      <c r="D11" s="537">
        <v>9808</v>
      </c>
      <c r="E11" s="538">
        <v>5855</v>
      </c>
      <c r="F11" s="538">
        <v>3953</v>
      </c>
      <c r="G11" s="537">
        <v>144</v>
      </c>
      <c r="H11" s="539">
        <v>85</v>
      </c>
      <c r="I11" s="538">
        <v>59</v>
      </c>
      <c r="J11" s="537">
        <v>79</v>
      </c>
      <c r="K11" s="538">
        <v>50</v>
      </c>
      <c r="L11" s="538">
        <v>29</v>
      </c>
      <c r="M11" s="538">
        <v>11414</v>
      </c>
      <c r="N11" s="538">
        <v>2679</v>
      </c>
      <c r="O11" s="538">
        <v>1899</v>
      </c>
      <c r="P11" s="538">
        <v>115</v>
      </c>
      <c r="Q11" s="538">
        <v>1234</v>
      </c>
      <c r="R11" s="538">
        <v>97</v>
      </c>
      <c r="S11" s="863" t="s">
        <v>506</v>
      </c>
    </row>
    <row r="12" spans="1:19" s="598" customFormat="1" ht="33" customHeight="1">
      <c r="A12" s="596" t="s">
        <v>524</v>
      </c>
      <c r="B12" s="600">
        <v>1</v>
      </c>
      <c r="C12" s="532">
        <v>50</v>
      </c>
      <c r="D12" s="537">
        <v>9024</v>
      </c>
      <c r="E12" s="538">
        <v>5128</v>
      </c>
      <c r="F12" s="538">
        <v>3896</v>
      </c>
      <c r="G12" s="537">
        <v>158</v>
      </c>
      <c r="H12" s="539">
        <v>101</v>
      </c>
      <c r="I12" s="538">
        <v>57</v>
      </c>
      <c r="J12" s="537">
        <v>92</v>
      </c>
      <c r="K12" s="538">
        <v>47</v>
      </c>
      <c r="L12" s="538">
        <v>45</v>
      </c>
      <c r="M12" s="538">
        <v>8699</v>
      </c>
      <c r="N12" s="538">
        <v>2725</v>
      </c>
      <c r="O12" s="538">
        <v>1915</v>
      </c>
      <c r="P12" s="538">
        <v>115</v>
      </c>
      <c r="Q12" s="538">
        <v>1164</v>
      </c>
      <c r="R12" s="538">
        <v>86</v>
      </c>
      <c r="S12" s="863" t="s">
        <v>524</v>
      </c>
    </row>
    <row r="13" spans="1:19" s="598" customFormat="1" ht="33" customHeight="1">
      <c r="A13" s="596" t="s">
        <v>549</v>
      </c>
      <c r="B13" s="600">
        <v>1</v>
      </c>
      <c r="C13" s="532">
        <v>66</v>
      </c>
      <c r="D13" s="537">
        <v>9146</v>
      </c>
      <c r="E13" s="538">
        <v>4865</v>
      </c>
      <c r="F13" s="538">
        <v>4281</v>
      </c>
      <c r="G13" s="537">
        <v>167</v>
      </c>
      <c r="H13" s="539">
        <v>98</v>
      </c>
      <c r="I13" s="538">
        <v>69</v>
      </c>
      <c r="J13" s="537">
        <v>94</v>
      </c>
      <c r="K13" s="538">
        <v>55</v>
      </c>
      <c r="L13" s="538">
        <v>39</v>
      </c>
      <c r="M13" s="538">
        <v>8075</v>
      </c>
      <c r="N13" s="538">
        <v>2675</v>
      </c>
      <c r="O13" s="538">
        <v>2153</v>
      </c>
      <c r="P13" s="538">
        <v>142</v>
      </c>
      <c r="Q13" s="538">
        <v>1163</v>
      </c>
      <c r="R13" s="538">
        <v>80</v>
      </c>
      <c r="S13" s="863" t="s">
        <v>549</v>
      </c>
    </row>
    <row r="14" spans="1:19" s="598" customFormat="1" ht="33" customHeight="1">
      <c r="A14" s="864" t="s">
        <v>674</v>
      </c>
      <c r="B14" s="600">
        <v>1</v>
      </c>
      <c r="C14" s="532">
        <v>72</v>
      </c>
      <c r="D14" s="537">
        <v>9718</v>
      </c>
      <c r="E14" s="538">
        <v>4983</v>
      </c>
      <c r="F14" s="538">
        <v>4735</v>
      </c>
      <c r="G14" s="537">
        <v>179</v>
      </c>
      <c r="H14" s="539">
        <v>105</v>
      </c>
      <c r="I14" s="538">
        <v>74</v>
      </c>
      <c r="J14" s="537">
        <v>126</v>
      </c>
      <c r="K14" s="538">
        <v>68</v>
      </c>
      <c r="L14" s="538">
        <v>58</v>
      </c>
      <c r="M14" s="538">
        <v>7870</v>
      </c>
      <c r="N14" s="538">
        <v>3057</v>
      </c>
      <c r="O14" s="538">
        <v>2712</v>
      </c>
      <c r="P14" s="538">
        <v>114</v>
      </c>
      <c r="Q14" s="538">
        <v>1197</v>
      </c>
      <c r="R14" s="538">
        <v>58</v>
      </c>
      <c r="S14" s="863" t="s">
        <v>674</v>
      </c>
    </row>
    <row r="15" spans="1:19" s="598" customFormat="1" ht="33" customHeight="1">
      <c r="A15" s="864" t="s">
        <v>675</v>
      </c>
      <c r="B15" s="600">
        <v>1</v>
      </c>
      <c r="C15" s="532">
        <v>68</v>
      </c>
      <c r="D15" s="537">
        <v>10849</v>
      </c>
      <c r="E15" s="538">
        <v>5299</v>
      </c>
      <c r="F15" s="538">
        <v>5550</v>
      </c>
      <c r="G15" s="537">
        <v>212</v>
      </c>
      <c r="H15" s="539">
        <v>127</v>
      </c>
      <c r="I15" s="538">
        <v>85</v>
      </c>
      <c r="J15" s="537">
        <v>150</v>
      </c>
      <c r="K15" s="538">
        <v>70</v>
      </c>
      <c r="L15" s="538">
        <v>80</v>
      </c>
      <c r="M15" s="538">
        <v>9119</v>
      </c>
      <c r="N15" s="538">
        <v>3553</v>
      </c>
      <c r="O15" s="538">
        <v>2790</v>
      </c>
      <c r="P15" s="538">
        <v>123</v>
      </c>
      <c r="Q15" s="538">
        <v>1323</v>
      </c>
      <c r="R15" s="903">
        <v>53</v>
      </c>
      <c r="S15" s="908" t="s">
        <v>675</v>
      </c>
    </row>
    <row r="16" spans="1:19" s="598" customFormat="1" ht="33" customHeight="1">
      <c r="A16" s="794" t="s">
        <v>719</v>
      </c>
      <c r="B16" s="795">
        <v>1</v>
      </c>
      <c r="C16" s="796">
        <v>86</v>
      </c>
      <c r="D16" s="797">
        <v>11488</v>
      </c>
      <c r="E16" s="798">
        <v>5599</v>
      </c>
      <c r="F16" s="798">
        <v>5889</v>
      </c>
      <c r="G16" s="797">
        <v>213</v>
      </c>
      <c r="H16" s="799">
        <v>120</v>
      </c>
      <c r="I16" s="798">
        <v>93</v>
      </c>
      <c r="J16" s="797">
        <v>151</v>
      </c>
      <c r="K16" s="798">
        <v>66</v>
      </c>
      <c r="L16" s="798">
        <v>85</v>
      </c>
      <c r="M16" s="798">
        <v>9066</v>
      </c>
      <c r="N16" s="798">
        <v>3636</v>
      </c>
      <c r="O16" s="798">
        <v>2790</v>
      </c>
      <c r="P16" s="798">
        <v>133</v>
      </c>
      <c r="Q16" s="798">
        <v>1335</v>
      </c>
      <c r="R16" s="798">
        <v>27</v>
      </c>
      <c r="S16" s="909" t="s">
        <v>719</v>
      </c>
    </row>
    <row r="17" spans="1:19" s="598" customFormat="1" ht="33" customHeight="1">
      <c r="A17" s="606" t="s">
        <v>617</v>
      </c>
      <c r="B17" s="904">
        <v>1</v>
      </c>
      <c r="C17" s="607">
        <v>86</v>
      </c>
      <c r="D17" s="1212">
        <v>11488</v>
      </c>
      <c r="E17" s="1213">
        <v>5599</v>
      </c>
      <c r="F17" s="1213">
        <v>5889</v>
      </c>
      <c r="G17" s="1212">
        <v>213</v>
      </c>
      <c r="H17" s="1214">
        <v>120</v>
      </c>
      <c r="I17" s="1213">
        <v>93</v>
      </c>
      <c r="J17" s="1212">
        <v>151</v>
      </c>
      <c r="K17" s="1213">
        <v>66</v>
      </c>
      <c r="L17" s="1213">
        <v>85</v>
      </c>
      <c r="M17" s="1213">
        <v>9066</v>
      </c>
      <c r="N17" s="1213">
        <v>3636</v>
      </c>
      <c r="O17" s="1213">
        <v>2790</v>
      </c>
      <c r="P17" s="1213">
        <v>133</v>
      </c>
      <c r="Q17" s="1213">
        <v>1335</v>
      </c>
      <c r="R17" s="1213">
        <v>27</v>
      </c>
      <c r="S17" s="910" t="s">
        <v>618</v>
      </c>
    </row>
    <row r="18" spans="1:19" s="352" customFormat="1" ht="15" customHeight="1">
      <c r="A18" s="352" t="s">
        <v>416</v>
      </c>
      <c r="B18" s="601"/>
      <c r="S18" s="602" t="s">
        <v>418</v>
      </c>
    </row>
    <row r="19" spans="1:19" s="571" customFormat="1" ht="21.75" customHeight="1">
      <c r="A19" s="735" t="s">
        <v>683</v>
      </c>
      <c r="B19" s="603"/>
      <c r="M19" s="930"/>
      <c r="N19" s="930"/>
      <c r="S19" s="911"/>
    </row>
    <row r="20" spans="1:19" s="571" customFormat="1" ht="21.75" customHeight="1">
      <c r="A20" s="736" t="s">
        <v>684</v>
      </c>
      <c r="B20" s="603"/>
      <c r="M20" s="930"/>
      <c r="N20" s="930"/>
      <c r="S20" s="911"/>
    </row>
    <row r="21" spans="1:19" s="980" customFormat="1" ht="21.75" customHeight="1">
      <c r="A21" s="990" t="s">
        <v>731</v>
      </c>
      <c r="B21" s="603"/>
      <c r="S21" s="911"/>
    </row>
    <row r="22" spans="1:19" s="571" customFormat="1" ht="21.75" customHeight="1">
      <c r="A22" s="603"/>
      <c r="B22" s="603"/>
      <c r="M22" s="930"/>
      <c r="N22" s="930"/>
      <c r="S22" s="911"/>
    </row>
    <row r="23" spans="1:19" s="571" customFormat="1" ht="21.75" customHeight="1">
      <c r="A23" s="603"/>
      <c r="B23" s="603"/>
      <c r="M23" s="930"/>
      <c r="N23" s="930"/>
      <c r="S23" s="911"/>
    </row>
    <row r="24" spans="1:19" s="571" customFormat="1" ht="21.75" customHeight="1">
      <c r="A24" s="603"/>
      <c r="B24" s="603"/>
      <c r="M24" s="930"/>
      <c r="N24" s="930"/>
      <c r="S24" s="911"/>
    </row>
    <row r="25" spans="1:19" s="571" customFormat="1" ht="21.75" customHeight="1">
      <c r="A25" s="603"/>
      <c r="B25" s="603"/>
      <c r="M25" s="930"/>
      <c r="N25" s="930"/>
      <c r="S25" s="911"/>
    </row>
    <row r="26" spans="1:19" s="571" customFormat="1" ht="21.75" customHeight="1">
      <c r="A26" s="603"/>
      <c r="B26" s="603"/>
      <c r="M26" s="930"/>
      <c r="N26" s="930"/>
      <c r="S26" s="911"/>
    </row>
    <row r="27" spans="1:19" s="571" customFormat="1" ht="21.75" customHeight="1">
      <c r="A27" s="603"/>
      <c r="B27" s="603"/>
      <c r="M27" s="930"/>
      <c r="N27" s="930"/>
      <c r="S27" s="911"/>
    </row>
    <row r="28" spans="1:19" s="571" customFormat="1" ht="21.75" customHeight="1">
      <c r="A28" s="603"/>
      <c r="B28" s="603"/>
      <c r="M28" s="930"/>
      <c r="N28" s="930"/>
      <c r="S28" s="911"/>
    </row>
    <row r="29" spans="1:19" s="571" customFormat="1" ht="21.75" customHeight="1">
      <c r="A29" s="603"/>
      <c r="B29" s="603"/>
      <c r="M29" s="930"/>
      <c r="N29" s="930"/>
      <c r="S29" s="911"/>
    </row>
    <row r="30" spans="1:19" s="571" customFormat="1" ht="21.75" customHeight="1">
      <c r="A30" s="603"/>
      <c r="B30" s="603"/>
      <c r="M30" s="930"/>
      <c r="N30" s="930"/>
      <c r="S30" s="911"/>
    </row>
    <row r="31" spans="1:19" s="571" customFormat="1" ht="21.75" customHeight="1">
      <c r="A31" s="603"/>
      <c r="B31" s="603"/>
      <c r="M31" s="930"/>
      <c r="N31" s="930"/>
      <c r="S31" s="911"/>
    </row>
    <row r="32" spans="1:19" s="571" customFormat="1" ht="21.75" customHeight="1">
      <c r="A32" s="603"/>
      <c r="B32" s="603"/>
      <c r="M32" s="930"/>
      <c r="N32" s="930"/>
      <c r="S32" s="911"/>
    </row>
    <row r="33" spans="1:19" s="571" customFormat="1" ht="21.75" customHeight="1">
      <c r="A33" s="603"/>
      <c r="B33" s="603"/>
      <c r="M33" s="930"/>
      <c r="N33" s="930"/>
      <c r="S33" s="911"/>
    </row>
    <row r="34" spans="1:19" s="571" customFormat="1" ht="21.75" customHeight="1">
      <c r="A34" s="603"/>
      <c r="B34" s="603"/>
      <c r="M34" s="930"/>
      <c r="N34" s="930"/>
      <c r="S34" s="911"/>
    </row>
    <row r="35" spans="1:19" s="571" customFormat="1" ht="21.75" customHeight="1">
      <c r="A35" s="603"/>
      <c r="B35" s="603"/>
      <c r="M35" s="930"/>
      <c r="N35" s="930"/>
      <c r="S35" s="911"/>
    </row>
    <row r="36" spans="1:19" s="571" customFormat="1" ht="21.75" customHeight="1">
      <c r="A36" s="603"/>
      <c r="B36" s="603"/>
      <c r="M36" s="930"/>
      <c r="N36" s="930"/>
      <c r="S36" s="911"/>
    </row>
    <row r="37" spans="1:19" s="571" customFormat="1" ht="21.75" customHeight="1">
      <c r="A37" s="603"/>
      <c r="B37" s="603"/>
      <c r="M37" s="930"/>
      <c r="N37" s="930"/>
      <c r="S37" s="911"/>
    </row>
    <row r="38" spans="1:19" s="571" customFormat="1" ht="21.75" customHeight="1">
      <c r="A38" s="603"/>
      <c r="B38" s="603"/>
      <c r="M38" s="930"/>
      <c r="N38" s="930"/>
      <c r="S38" s="911"/>
    </row>
    <row r="39" spans="1:19" s="571" customFormat="1" ht="21.75" customHeight="1">
      <c r="A39" s="603"/>
      <c r="B39" s="603"/>
      <c r="M39" s="930"/>
      <c r="N39" s="930"/>
      <c r="S39" s="911"/>
    </row>
    <row r="40" spans="1:19" s="571" customFormat="1" ht="21.75" customHeight="1">
      <c r="A40" s="603"/>
      <c r="B40" s="603"/>
      <c r="M40" s="930"/>
      <c r="N40" s="930"/>
      <c r="S40" s="911"/>
    </row>
    <row r="41" spans="1:19" s="571" customFormat="1" ht="21.75" customHeight="1">
      <c r="A41" s="603"/>
      <c r="B41" s="603"/>
      <c r="M41" s="930"/>
      <c r="N41" s="930"/>
      <c r="S41" s="911"/>
    </row>
    <row r="42" spans="1:19" s="571" customFormat="1" ht="21.75" customHeight="1">
      <c r="A42" s="603"/>
      <c r="B42" s="603"/>
      <c r="M42" s="930"/>
      <c r="N42" s="930"/>
      <c r="S42" s="911"/>
    </row>
    <row r="43" spans="1:19" s="571" customFormat="1" ht="21.75" customHeight="1">
      <c r="A43" s="603"/>
      <c r="B43" s="603"/>
      <c r="M43" s="930"/>
      <c r="N43" s="930"/>
      <c r="S43" s="911"/>
    </row>
    <row r="44" spans="1:19" s="571" customFormat="1" ht="21.75" customHeight="1">
      <c r="A44" s="603"/>
      <c r="B44" s="603"/>
      <c r="M44" s="930"/>
      <c r="N44" s="930"/>
      <c r="S44" s="911"/>
    </row>
    <row r="45" spans="1:19" s="571" customFormat="1" ht="21.75" customHeight="1">
      <c r="A45" s="603"/>
      <c r="B45" s="603"/>
      <c r="M45" s="930"/>
      <c r="N45" s="930"/>
      <c r="S45" s="911"/>
    </row>
    <row r="46" spans="1:19" s="571" customFormat="1" ht="21.75" customHeight="1">
      <c r="A46" s="603"/>
      <c r="B46" s="603"/>
      <c r="M46" s="930"/>
      <c r="N46" s="930"/>
      <c r="S46" s="911"/>
    </row>
    <row r="47" spans="1:19" s="571" customFormat="1" ht="21.75" customHeight="1">
      <c r="A47" s="603"/>
      <c r="B47" s="603"/>
      <c r="M47" s="930"/>
      <c r="N47" s="930"/>
      <c r="S47" s="911"/>
    </row>
    <row r="48" spans="1:19" s="571" customFormat="1" ht="21.75" customHeight="1">
      <c r="A48" s="603"/>
      <c r="B48" s="603"/>
      <c r="M48" s="930"/>
      <c r="N48" s="930"/>
      <c r="S48" s="911"/>
    </row>
    <row r="49" spans="1:19" s="571" customFormat="1" ht="21.75" customHeight="1">
      <c r="A49" s="603"/>
      <c r="B49" s="603"/>
      <c r="M49" s="930"/>
      <c r="N49" s="930"/>
      <c r="S49" s="911"/>
    </row>
    <row r="50" spans="1:19" s="571" customFormat="1" ht="21.75" customHeight="1">
      <c r="A50" s="603"/>
      <c r="B50" s="603"/>
      <c r="M50" s="930"/>
      <c r="N50" s="930"/>
      <c r="S50" s="911"/>
    </row>
    <row r="51" spans="1:19" s="571" customFormat="1" ht="21.75" customHeight="1">
      <c r="A51" s="603"/>
      <c r="B51" s="603"/>
      <c r="M51" s="930"/>
      <c r="N51" s="930"/>
      <c r="S51" s="911"/>
    </row>
    <row r="52" spans="1:19" s="571" customFormat="1" ht="21.75" customHeight="1">
      <c r="A52" s="603"/>
      <c r="B52" s="603"/>
      <c r="M52" s="930"/>
      <c r="N52" s="930"/>
      <c r="S52" s="911"/>
    </row>
    <row r="53" spans="1:19" s="571" customFormat="1" ht="21.75" customHeight="1">
      <c r="A53" s="603"/>
      <c r="B53" s="603"/>
      <c r="M53" s="930"/>
      <c r="N53" s="930"/>
      <c r="S53" s="911"/>
    </row>
    <row r="54" spans="1:19" s="571" customFormat="1" ht="21.75" customHeight="1">
      <c r="A54" s="603"/>
      <c r="B54" s="603"/>
      <c r="M54" s="930"/>
      <c r="N54" s="930"/>
      <c r="S54" s="911"/>
    </row>
    <row r="55" spans="1:19" s="571" customFormat="1" ht="21.75" customHeight="1">
      <c r="A55" s="603"/>
      <c r="B55" s="603"/>
      <c r="M55" s="930"/>
      <c r="N55" s="930"/>
      <c r="S55" s="911"/>
    </row>
    <row r="56" spans="1:19" s="571" customFormat="1" ht="21.75" customHeight="1">
      <c r="A56" s="603"/>
      <c r="B56" s="603"/>
      <c r="M56" s="930"/>
      <c r="N56" s="930"/>
      <c r="S56" s="911"/>
    </row>
    <row r="57" spans="1:19" s="571" customFormat="1" ht="21.75" customHeight="1">
      <c r="A57" s="603"/>
      <c r="B57" s="603"/>
      <c r="M57" s="930"/>
      <c r="N57" s="930"/>
      <c r="S57" s="911"/>
    </row>
    <row r="58" spans="1:19" s="571" customFormat="1" ht="21.75" customHeight="1">
      <c r="A58" s="603"/>
      <c r="B58" s="603"/>
      <c r="M58" s="930"/>
      <c r="N58" s="930"/>
      <c r="S58" s="911"/>
    </row>
    <row r="59" spans="1:19" s="571" customFormat="1" ht="21.75" customHeight="1">
      <c r="A59" s="603"/>
      <c r="B59" s="603"/>
      <c r="M59" s="930"/>
      <c r="N59" s="930"/>
      <c r="S59" s="911"/>
    </row>
    <row r="60" spans="1:19" s="571" customFormat="1" ht="21.75" customHeight="1">
      <c r="A60" s="603"/>
      <c r="B60" s="603"/>
      <c r="M60" s="930"/>
      <c r="N60" s="930"/>
      <c r="S60" s="911"/>
    </row>
    <row r="61" spans="1:19" s="571" customFormat="1" ht="21.75" customHeight="1">
      <c r="A61" s="603"/>
      <c r="B61" s="603"/>
      <c r="M61" s="930"/>
      <c r="N61" s="930"/>
      <c r="S61" s="911"/>
    </row>
    <row r="62" spans="1:19" s="571" customFormat="1" ht="21.75" customHeight="1">
      <c r="A62" s="603"/>
      <c r="B62" s="603"/>
      <c r="M62" s="930"/>
      <c r="N62" s="930"/>
      <c r="S62" s="911"/>
    </row>
    <row r="63" spans="1:19" s="571" customFormat="1" ht="21.75" customHeight="1">
      <c r="A63" s="603"/>
      <c r="B63" s="603"/>
      <c r="M63" s="930"/>
      <c r="N63" s="930"/>
      <c r="S63" s="911"/>
    </row>
    <row r="64" spans="1:19" s="571" customFormat="1" ht="21.75" customHeight="1">
      <c r="A64" s="603"/>
      <c r="B64" s="603"/>
      <c r="M64" s="930"/>
      <c r="N64" s="930"/>
      <c r="S64" s="911"/>
    </row>
    <row r="65" spans="1:19" s="571" customFormat="1" ht="21.75" customHeight="1">
      <c r="A65" s="603"/>
      <c r="B65" s="603"/>
      <c r="M65" s="930"/>
      <c r="N65" s="930"/>
      <c r="S65" s="911"/>
    </row>
    <row r="66" spans="1:19" s="571" customFormat="1" ht="21.75" customHeight="1">
      <c r="A66" s="603"/>
      <c r="B66" s="603"/>
      <c r="M66" s="930"/>
      <c r="N66" s="930"/>
      <c r="S66" s="911"/>
    </row>
    <row r="67" spans="1:19" s="571" customFormat="1" ht="21.75" customHeight="1">
      <c r="A67" s="603"/>
      <c r="B67" s="603"/>
      <c r="M67" s="930"/>
      <c r="N67" s="930"/>
      <c r="S67" s="911"/>
    </row>
    <row r="68" spans="1:19" s="571" customFormat="1" ht="21.75" customHeight="1">
      <c r="A68" s="603"/>
      <c r="B68" s="603"/>
      <c r="M68" s="930"/>
      <c r="N68" s="930"/>
      <c r="S68" s="911"/>
    </row>
    <row r="69" spans="1:19" s="571" customFormat="1" ht="21.75" customHeight="1">
      <c r="A69" s="603"/>
      <c r="B69" s="603"/>
      <c r="M69" s="930"/>
      <c r="N69" s="930"/>
      <c r="S69" s="911"/>
    </row>
    <row r="70" spans="1:19" s="571" customFormat="1">
      <c r="A70" s="603"/>
      <c r="B70" s="603"/>
      <c r="M70" s="930"/>
      <c r="N70" s="930"/>
      <c r="S70" s="911"/>
    </row>
    <row r="71" spans="1:19" s="571" customFormat="1">
      <c r="A71" s="603"/>
      <c r="B71" s="603"/>
      <c r="M71" s="930"/>
      <c r="N71" s="930"/>
      <c r="S71" s="911"/>
    </row>
    <row r="72" spans="1:19" s="571" customFormat="1">
      <c r="A72" s="603"/>
      <c r="B72" s="603"/>
      <c r="M72" s="930"/>
      <c r="N72" s="930"/>
      <c r="S72" s="911"/>
    </row>
    <row r="73" spans="1:19" s="571" customFormat="1">
      <c r="A73" s="603"/>
      <c r="B73" s="603"/>
      <c r="M73" s="930"/>
      <c r="N73" s="930"/>
      <c r="S73" s="911"/>
    </row>
    <row r="74" spans="1:19" s="571" customFormat="1">
      <c r="A74" s="603"/>
      <c r="B74" s="603"/>
      <c r="M74" s="930"/>
      <c r="N74" s="930"/>
      <c r="S74" s="911"/>
    </row>
    <row r="75" spans="1:19" s="571" customFormat="1">
      <c r="A75" s="603"/>
      <c r="B75" s="603"/>
      <c r="M75" s="930"/>
      <c r="N75" s="930"/>
      <c r="S75" s="911"/>
    </row>
    <row r="76" spans="1:19" s="571" customFormat="1">
      <c r="A76" s="603"/>
      <c r="B76" s="603"/>
      <c r="M76" s="930"/>
      <c r="N76" s="930"/>
      <c r="S76" s="911"/>
    </row>
    <row r="77" spans="1:19" s="571" customFormat="1">
      <c r="A77" s="603"/>
      <c r="B77" s="603"/>
      <c r="M77" s="930"/>
      <c r="N77" s="930"/>
      <c r="S77" s="911"/>
    </row>
    <row r="78" spans="1:19" s="571" customFormat="1">
      <c r="A78" s="603"/>
      <c r="B78" s="603"/>
      <c r="M78" s="930"/>
      <c r="N78" s="930"/>
      <c r="S78" s="911"/>
    </row>
    <row r="79" spans="1:19" s="571" customFormat="1">
      <c r="A79" s="603"/>
      <c r="B79" s="603"/>
      <c r="M79" s="930"/>
      <c r="N79" s="930"/>
      <c r="S79" s="911"/>
    </row>
    <row r="80" spans="1:19" s="571" customFormat="1">
      <c r="A80" s="603"/>
      <c r="B80" s="603"/>
      <c r="M80" s="930"/>
      <c r="N80" s="930"/>
      <c r="S80" s="911"/>
    </row>
    <row r="81" spans="1:19" s="571" customFormat="1">
      <c r="A81" s="603"/>
      <c r="B81" s="603"/>
      <c r="M81" s="930"/>
      <c r="N81" s="930"/>
      <c r="S81" s="911"/>
    </row>
    <row r="82" spans="1:19" s="571" customFormat="1">
      <c r="A82" s="603"/>
      <c r="B82" s="603"/>
      <c r="M82" s="930"/>
      <c r="N82" s="930"/>
      <c r="S82" s="911"/>
    </row>
    <row r="83" spans="1:19" s="571" customFormat="1">
      <c r="A83" s="603"/>
      <c r="B83" s="603"/>
      <c r="M83" s="930"/>
      <c r="N83" s="930"/>
      <c r="S83" s="911"/>
    </row>
    <row r="84" spans="1:19" s="571" customFormat="1">
      <c r="A84" s="603"/>
      <c r="B84" s="603"/>
      <c r="M84" s="930"/>
      <c r="N84" s="930"/>
      <c r="S84" s="911"/>
    </row>
    <row r="85" spans="1:19" s="571" customFormat="1">
      <c r="A85" s="603"/>
      <c r="B85" s="603"/>
      <c r="M85" s="930"/>
      <c r="N85" s="930"/>
      <c r="S85" s="911"/>
    </row>
    <row r="86" spans="1:19" s="571" customFormat="1">
      <c r="A86" s="603"/>
      <c r="B86" s="603"/>
      <c r="M86" s="930"/>
      <c r="N86" s="930"/>
      <c r="S86" s="911"/>
    </row>
    <row r="87" spans="1:19" s="571" customFormat="1">
      <c r="A87" s="603"/>
      <c r="B87" s="603"/>
      <c r="M87" s="930"/>
      <c r="N87" s="930"/>
      <c r="S87" s="911"/>
    </row>
    <row r="88" spans="1:19" s="571" customFormat="1">
      <c r="A88" s="603"/>
      <c r="B88" s="603"/>
      <c r="M88" s="930"/>
      <c r="N88" s="930"/>
      <c r="S88" s="911"/>
    </row>
    <row r="89" spans="1:19" s="571" customFormat="1">
      <c r="A89" s="603"/>
      <c r="B89" s="603"/>
      <c r="M89" s="930"/>
      <c r="N89" s="930"/>
      <c r="S89" s="911"/>
    </row>
    <row r="90" spans="1:19" s="571" customFormat="1">
      <c r="A90" s="603"/>
      <c r="B90" s="603"/>
      <c r="M90" s="930"/>
      <c r="N90" s="930"/>
      <c r="S90" s="911"/>
    </row>
    <row r="91" spans="1:19" s="571" customFormat="1">
      <c r="A91" s="603"/>
      <c r="B91" s="603"/>
      <c r="M91" s="930"/>
      <c r="N91" s="930"/>
      <c r="S91" s="911"/>
    </row>
    <row r="92" spans="1:19" s="571" customFormat="1">
      <c r="A92" s="603"/>
      <c r="B92" s="603"/>
      <c r="M92" s="930"/>
      <c r="N92" s="930"/>
      <c r="S92" s="911"/>
    </row>
    <row r="93" spans="1:19" s="571" customFormat="1">
      <c r="A93" s="603"/>
      <c r="B93" s="603"/>
      <c r="M93" s="930"/>
      <c r="N93" s="930"/>
      <c r="S93" s="911"/>
    </row>
    <row r="94" spans="1:19" s="571" customFormat="1">
      <c r="A94" s="603"/>
      <c r="B94" s="603"/>
      <c r="M94" s="930"/>
      <c r="N94" s="930"/>
      <c r="S94" s="911"/>
    </row>
    <row r="95" spans="1:19" s="571" customFormat="1">
      <c r="A95" s="603"/>
      <c r="B95" s="603"/>
      <c r="M95" s="930"/>
      <c r="N95" s="930"/>
      <c r="S95" s="911"/>
    </row>
    <row r="96" spans="1:19" s="571" customFormat="1">
      <c r="A96" s="603"/>
      <c r="B96" s="603"/>
      <c r="M96" s="930"/>
      <c r="N96" s="930"/>
      <c r="S96" s="911"/>
    </row>
    <row r="97" spans="1:19" s="571" customFormat="1">
      <c r="A97" s="603"/>
      <c r="B97" s="603"/>
      <c r="M97" s="930"/>
      <c r="N97" s="930"/>
      <c r="S97" s="911"/>
    </row>
    <row r="98" spans="1:19" s="571" customFormat="1">
      <c r="A98" s="603"/>
      <c r="B98" s="603"/>
      <c r="M98" s="930"/>
      <c r="N98" s="930"/>
      <c r="S98" s="911"/>
    </row>
    <row r="99" spans="1:19" s="571" customFormat="1">
      <c r="A99" s="603"/>
      <c r="B99" s="603"/>
      <c r="M99" s="930"/>
      <c r="N99" s="930"/>
      <c r="S99" s="911"/>
    </row>
    <row r="100" spans="1:19" s="571" customFormat="1">
      <c r="A100" s="603"/>
      <c r="B100" s="603"/>
      <c r="M100" s="930"/>
      <c r="N100" s="930"/>
      <c r="S100" s="911"/>
    </row>
    <row r="101" spans="1:19" s="571" customFormat="1">
      <c r="A101" s="603"/>
      <c r="B101" s="603"/>
      <c r="M101" s="930"/>
      <c r="N101" s="930"/>
      <c r="S101" s="911"/>
    </row>
    <row r="102" spans="1:19" s="571" customFormat="1">
      <c r="A102" s="603"/>
      <c r="B102" s="603"/>
      <c r="M102" s="930"/>
      <c r="N102" s="930"/>
      <c r="S102" s="911"/>
    </row>
    <row r="103" spans="1:19" s="571" customFormat="1">
      <c r="A103" s="603"/>
      <c r="B103" s="603"/>
      <c r="M103" s="930"/>
      <c r="N103" s="930"/>
      <c r="S103" s="911"/>
    </row>
    <row r="104" spans="1:19" s="571" customFormat="1">
      <c r="A104" s="603"/>
      <c r="B104" s="603"/>
      <c r="M104" s="930"/>
      <c r="N104" s="930"/>
      <c r="S104" s="911"/>
    </row>
    <row r="105" spans="1:19" s="571" customFormat="1">
      <c r="A105" s="603"/>
      <c r="B105" s="603"/>
      <c r="M105" s="930"/>
      <c r="N105" s="930"/>
      <c r="S105" s="911"/>
    </row>
    <row r="106" spans="1:19" s="571" customFormat="1">
      <c r="A106" s="603"/>
      <c r="B106" s="603"/>
      <c r="M106" s="930"/>
      <c r="N106" s="930"/>
      <c r="S106" s="911"/>
    </row>
    <row r="107" spans="1:19" s="571" customFormat="1">
      <c r="A107" s="603"/>
      <c r="B107" s="603"/>
      <c r="M107" s="930"/>
      <c r="N107" s="930"/>
      <c r="S107" s="911"/>
    </row>
    <row r="108" spans="1:19" s="571" customFormat="1">
      <c r="A108" s="603"/>
      <c r="B108" s="603"/>
      <c r="M108" s="930"/>
      <c r="N108" s="930"/>
      <c r="S108" s="911"/>
    </row>
    <row r="109" spans="1:19" s="571" customFormat="1">
      <c r="A109" s="603"/>
      <c r="B109" s="603"/>
      <c r="M109" s="930"/>
      <c r="N109" s="930"/>
      <c r="S109" s="911"/>
    </row>
    <row r="110" spans="1:19" s="571" customFormat="1">
      <c r="A110" s="603"/>
      <c r="B110" s="603"/>
      <c r="M110" s="930"/>
      <c r="N110" s="930"/>
      <c r="S110" s="911"/>
    </row>
    <row r="111" spans="1:19" s="571" customFormat="1">
      <c r="A111" s="603"/>
      <c r="B111" s="603"/>
      <c r="M111" s="930"/>
      <c r="N111" s="930"/>
      <c r="S111" s="911"/>
    </row>
    <row r="112" spans="1:19" s="571" customFormat="1">
      <c r="A112" s="603"/>
      <c r="B112" s="603"/>
      <c r="M112" s="930"/>
      <c r="N112" s="930"/>
      <c r="S112" s="911"/>
    </row>
    <row r="113" spans="1:19" s="571" customFormat="1">
      <c r="A113" s="603"/>
      <c r="B113" s="603"/>
      <c r="M113" s="930"/>
      <c r="N113" s="930"/>
      <c r="S113" s="911"/>
    </row>
    <row r="114" spans="1:19" s="571" customFormat="1">
      <c r="A114" s="603"/>
      <c r="B114" s="603"/>
      <c r="M114" s="930"/>
      <c r="N114" s="930"/>
      <c r="S114" s="911"/>
    </row>
    <row r="115" spans="1:19" s="571" customFormat="1">
      <c r="A115" s="603"/>
      <c r="B115" s="603"/>
      <c r="M115" s="930"/>
      <c r="N115" s="930"/>
      <c r="S115" s="911"/>
    </row>
    <row r="116" spans="1:19" s="571" customFormat="1">
      <c r="A116" s="603"/>
      <c r="B116" s="603"/>
      <c r="M116" s="930"/>
      <c r="N116" s="930"/>
      <c r="S116" s="911"/>
    </row>
    <row r="180" spans="3:3">
      <c r="C180" s="605"/>
    </row>
  </sheetData>
  <mergeCells count="11">
    <mergeCell ref="A1:L1"/>
    <mergeCell ref="D4:F4"/>
    <mergeCell ref="D3:F3"/>
    <mergeCell ref="G4:I4"/>
    <mergeCell ref="S3:S6"/>
    <mergeCell ref="A3:A6"/>
    <mergeCell ref="J3:L3"/>
    <mergeCell ref="J4:L4"/>
    <mergeCell ref="D5:D6"/>
    <mergeCell ref="G5:G6"/>
    <mergeCell ref="J5:J6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82" orientation="portrait" r:id="rId1"/>
  <headerFooter alignWithMargins="0"/>
  <colBreaks count="1" manualBreakCount="1">
    <brk id="12" max="2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84"/>
  <sheetViews>
    <sheetView view="pageBreakPreview" zoomScaleNormal="115" zoomScaleSheetLayoutView="100" workbookViewId="0">
      <pane ySplit="6" topLeftCell="A7" activePane="bottomLeft" state="frozen"/>
      <selection activeCell="S22" sqref="S22"/>
      <selection pane="bottomLeft" activeCell="S22" sqref="S22"/>
    </sheetView>
  </sheetViews>
  <sheetFormatPr defaultRowHeight="17.25"/>
  <cols>
    <col min="1" max="1" width="19.5" style="69" customWidth="1"/>
    <col min="2" max="2" width="7.5" style="69" customWidth="1"/>
    <col min="3" max="3" width="7.875" style="65" customWidth="1"/>
    <col min="4" max="5" width="6.625" style="65" customWidth="1"/>
    <col min="6" max="6" width="7.5" style="65" customWidth="1"/>
    <col min="7" max="7" width="6.75" style="65" customWidth="1"/>
    <col min="8" max="9" width="6.375" style="65" customWidth="1"/>
    <col min="10" max="10" width="6.625" style="65" customWidth="1"/>
    <col min="11" max="12" width="6.5" style="65" customWidth="1"/>
    <col min="13" max="13" width="12" style="65" customWidth="1"/>
    <col min="14" max="14" width="16.625" style="65" customWidth="1"/>
    <col min="15" max="15" width="7.25" style="65" customWidth="1"/>
    <col min="16" max="18" width="7.875" style="65" customWidth="1"/>
    <col min="19" max="19" width="15.75" style="65" customWidth="1"/>
    <col min="20" max="20" width="9.375" style="65" customWidth="1"/>
    <col min="21" max="16384" width="9" style="65"/>
  </cols>
  <sheetData>
    <row r="1" spans="1:19" s="72" customFormat="1" ht="20.100000000000001" customHeight="1">
      <c r="A1" s="1038" t="s">
        <v>403</v>
      </c>
      <c r="B1" s="1038"/>
      <c r="C1" s="1038"/>
      <c r="D1" s="1038"/>
      <c r="E1" s="1038"/>
      <c r="F1" s="1038"/>
      <c r="G1" s="1038"/>
      <c r="H1" s="1038"/>
      <c r="I1" s="1038"/>
      <c r="J1" s="1038"/>
      <c r="K1" s="1038"/>
      <c r="L1" s="1038"/>
      <c r="M1" s="71"/>
      <c r="N1" s="71"/>
      <c r="O1" s="71" t="s">
        <v>402</v>
      </c>
      <c r="P1" s="71"/>
      <c r="Q1" s="71"/>
      <c r="R1" s="71"/>
      <c r="S1" s="71"/>
    </row>
    <row r="2" spans="1:19" s="43" customFormat="1" ht="20.100000000000001" customHeight="1" thickBot="1">
      <c r="A2" s="784" t="s">
        <v>689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785" t="s">
        <v>715</v>
      </c>
    </row>
    <row r="3" spans="1:19" s="47" customFormat="1" ht="20.100000000000001" customHeight="1" thickTop="1">
      <c r="A3" s="1039" t="s">
        <v>189</v>
      </c>
      <c r="B3" s="300" t="s">
        <v>408</v>
      </c>
      <c r="C3" s="301" t="s">
        <v>404</v>
      </c>
      <c r="D3" s="1112" t="s">
        <v>688</v>
      </c>
      <c r="E3" s="1077"/>
      <c r="F3" s="1077"/>
      <c r="G3" s="302" t="s">
        <v>685</v>
      </c>
      <c r="H3" s="77"/>
      <c r="I3" s="77"/>
      <c r="J3" s="1113" t="s">
        <v>686</v>
      </c>
      <c r="K3" s="1114"/>
      <c r="L3" s="1114"/>
      <c r="M3" s="97" t="s">
        <v>620</v>
      </c>
      <c r="N3" s="48"/>
      <c r="O3" s="97" t="s">
        <v>687</v>
      </c>
      <c r="P3" s="48"/>
      <c r="Q3" s="48"/>
      <c r="R3" s="48"/>
      <c r="S3" s="1112" t="s">
        <v>84</v>
      </c>
    </row>
    <row r="4" spans="1:19" s="47" customFormat="1" ht="20.100000000000001" customHeight="1">
      <c r="A4" s="1040"/>
      <c r="B4" s="303"/>
      <c r="C4" s="304" t="s">
        <v>409</v>
      </c>
      <c r="D4" s="1058" t="s">
        <v>1</v>
      </c>
      <c r="E4" s="1079"/>
      <c r="F4" s="1079"/>
      <c r="G4" s="1053" t="s">
        <v>85</v>
      </c>
      <c r="H4" s="1051"/>
      <c r="I4" s="1052"/>
      <c r="J4" s="1116" t="s">
        <v>124</v>
      </c>
      <c r="K4" s="1048"/>
      <c r="L4" s="1049"/>
      <c r="M4" s="50" t="s">
        <v>621</v>
      </c>
      <c r="N4" s="48"/>
      <c r="O4" s="50" t="s">
        <v>619</v>
      </c>
      <c r="P4" s="48"/>
      <c r="Q4" s="48"/>
      <c r="R4" s="48"/>
      <c r="S4" s="1058"/>
    </row>
    <row r="5" spans="1:19" s="47" customFormat="1" ht="20.100000000000001" customHeight="1">
      <c r="A5" s="1040"/>
      <c r="B5" s="304" t="s">
        <v>405</v>
      </c>
      <c r="C5" s="304" t="s">
        <v>406</v>
      </c>
      <c r="D5" s="1053"/>
      <c r="E5" s="73" t="s">
        <v>3</v>
      </c>
      <c r="F5" s="88" t="s">
        <v>4</v>
      </c>
      <c r="G5" s="1053"/>
      <c r="H5" s="73" t="s">
        <v>3</v>
      </c>
      <c r="I5" s="73" t="s">
        <v>4</v>
      </c>
      <c r="J5" s="1053"/>
      <c r="K5" s="73" t="s">
        <v>3</v>
      </c>
      <c r="L5" s="74" t="s">
        <v>401</v>
      </c>
      <c r="M5" s="143" t="s">
        <v>182</v>
      </c>
      <c r="N5" s="306" t="s">
        <v>29</v>
      </c>
      <c r="O5" s="73" t="s">
        <v>22</v>
      </c>
      <c r="P5" s="305" t="s">
        <v>23</v>
      </c>
      <c r="Q5" s="305" t="s">
        <v>86</v>
      </c>
      <c r="R5" s="306" t="s">
        <v>87</v>
      </c>
      <c r="S5" s="1058"/>
    </row>
    <row r="6" spans="1:19" s="47" customFormat="1" ht="35.1" customHeight="1">
      <c r="A6" s="1041"/>
      <c r="B6" s="307" t="s">
        <v>326</v>
      </c>
      <c r="C6" s="308" t="s">
        <v>407</v>
      </c>
      <c r="D6" s="1117"/>
      <c r="E6" s="309" t="s">
        <v>7</v>
      </c>
      <c r="F6" s="310" t="s">
        <v>8</v>
      </c>
      <c r="G6" s="1117"/>
      <c r="H6" s="309" t="s">
        <v>7</v>
      </c>
      <c r="I6" s="309" t="s">
        <v>8</v>
      </c>
      <c r="J6" s="1117"/>
      <c r="K6" s="309" t="s">
        <v>7</v>
      </c>
      <c r="L6" s="310" t="s">
        <v>8</v>
      </c>
      <c r="M6" s="311" t="s">
        <v>181</v>
      </c>
      <c r="N6" s="308" t="s">
        <v>27</v>
      </c>
      <c r="O6" s="309" t="s">
        <v>21</v>
      </c>
      <c r="P6" s="89" t="s">
        <v>126</v>
      </c>
      <c r="Q6" s="311" t="s">
        <v>127</v>
      </c>
      <c r="R6" s="312" t="s">
        <v>128</v>
      </c>
      <c r="S6" s="1115"/>
    </row>
    <row r="7" spans="1:19" s="47" customFormat="1" ht="30" customHeight="1">
      <c r="A7" s="313" t="s">
        <v>443</v>
      </c>
      <c r="B7" s="64">
        <v>2</v>
      </c>
      <c r="C7" s="64">
        <v>27</v>
      </c>
      <c r="D7" s="64">
        <v>2653</v>
      </c>
      <c r="E7" s="64">
        <v>1351</v>
      </c>
      <c r="F7" s="64">
        <v>1302</v>
      </c>
      <c r="G7" s="64">
        <v>89</v>
      </c>
      <c r="H7" s="64">
        <v>60</v>
      </c>
      <c r="I7" s="64">
        <v>29</v>
      </c>
      <c r="J7" s="64">
        <v>47</v>
      </c>
      <c r="K7" s="64">
        <v>23</v>
      </c>
      <c r="L7" s="64">
        <v>24</v>
      </c>
      <c r="M7" s="64">
        <v>6680</v>
      </c>
      <c r="N7" s="64">
        <v>878</v>
      </c>
      <c r="O7" s="64">
        <v>309</v>
      </c>
      <c r="P7" s="64">
        <v>0</v>
      </c>
      <c r="Q7" s="154">
        <v>73</v>
      </c>
      <c r="R7" s="64">
        <v>1</v>
      </c>
      <c r="S7" s="884" t="s">
        <v>443</v>
      </c>
    </row>
    <row r="8" spans="1:19" s="76" customFormat="1" ht="30" customHeight="1">
      <c r="A8" s="313" t="s">
        <v>454</v>
      </c>
      <c r="B8" s="315">
        <v>2</v>
      </c>
      <c r="C8" s="64">
        <v>30</v>
      </c>
      <c r="D8" s="64">
        <v>3149</v>
      </c>
      <c r="E8" s="64">
        <v>1724</v>
      </c>
      <c r="F8" s="64">
        <v>1425</v>
      </c>
      <c r="G8" s="64">
        <v>94</v>
      </c>
      <c r="H8" s="64">
        <v>67</v>
      </c>
      <c r="I8" s="64">
        <v>27</v>
      </c>
      <c r="J8" s="64">
        <v>67</v>
      </c>
      <c r="K8" s="64">
        <v>32</v>
      </c>
      <c r="L8" s="64">
        <v>35</v>
      </c>
      <c r="M8" s="64">
        <v>5917</v>
      </c>
      <c r="N8" s="64">
        <v>871</v>
      </c>
      <c r="O8" s="64">
        <v>370</v>
      </c>
      <c r="P8" s="64">
        <v>4</v>
      </c>
      <c r="Q8" s="64">
        <v>215</v>
      </c>
      <c r="R8" s="64" t="s">
        <v>451</v>
      </c>
      <c r="S8" s="81" t="s">
        <v>454</v>
      </c>
    </row>
    <row r="9" spans="1:19" s="76" customFormat="1" ht="30" customHeight="1">
      <c r="A9" s="556" t="s">
        <v>506</v>
      </c>
      <c r="B9" s="315">
        <v>2</v>
      </c>
      <c r="C9" s="64">
        <v>32</v>
      </c>
      <c r="D9" s="64">
        <v>3805</v>
      </c>
      <c r="E9" s="64">
        <v>2267</v>
      </c>
      <c r="F9" s="64">
        <v>1538</v>
      </c>
      <c r="G9" s="64">
        <v>108</v>
      </c>
      <c r="H9" s="64">
        <v>80</v>
      </c>
      <c r="I9" s="64">
        <v>28</v>
      </c>
      <c r="J9" s="64">
        <v>70</v>
      </c>
      <c r="K9" s="64">
        <v>39</v>
      </c>
      <c r="L9" s="64">
        <v>31</v>
      </c>
      <c r="M9" s="64">
        <v>5973</v>
      </c>
      <c r="N9" s="64">
        <v>873</v>
      </c>
      <c r="O9" s="64">
        <v>403</v>
      </c>
      <c r="P9" s="64">
        <v>8</v>
      </c>
      <c r="Q9" s="64">
        <v>248</v>
      </c>
      <c r="R9" s="64">
        <v>2</v>
      </c>
      <c r="S9" s="81" t="s">
        <v>506</v>
      </c>
    </row>
    <row r="10" spans="1:19" s="314" customFormat="1" ht="30" customHeight="1">
      <c r="A10" s="556" t="s">
        <v>524</v>
      </c>
      <c r="B10" s="315">
        <v>2</v>
      </c>
      <c r="C10" s="64">
        <v>32</v>
      </c>
      <c r="D10" s="64">
        <v>4286</v>
      </c>
      <c r="E10" s="64">
        <v>2661</v>
      </c>
      <c r="F10" s="64">
        <v>1625</v>
      </c>
      <c r="G10" s="64">
        <v>123</v>
      </c>
      <c r="H10" s="64">
        <v>97</v>
      </c>
      <c r="I10" s="64">
        <v>26</v>
      </c>
      <c r="J10" s="64">
        <v>80</v>
      </c>
      <c r="K10" s="64">
        <v>47</v>
      </c>
      <c r="L10" s="64">
        <v>33</v>
      </c>
      <c r="M10" s="64">
        <v>5167</v>
      </c>
      <c r="N10" s="64">
        <v>765</v>
      </c>
      <c r="O10" s="64">
        <v>362</v>
      </c>
      <c r="P10" s="64">
        <v>4</v>
      </c>
      <c r="Q10" s="64">
        <v>277</v>
      </c>
      <c r="R10" s="64">
        <v>4</v>
      </c>
      <c r="S10" s="81" t="s">
        <v>524</v>
      </c>
    </row>
    <row r="11" spans="1:19" s="314" customFormat="1" ht="30" customHeight="1">
      <c r="A11" s="556" t="s">
        <v>549</v>
      </c>
      <c r="B11" s="315">
        <v>2</v>
      </c>
      <c r="C11" s="64">
        <v>32</v>
      </c>
      <c r="D11" s="64">
        <v>4231</v>
      </c>
      <c r="E11" s="64">
        <v>2687</v>
      </c>
      <c r="F11" s="64">
        <v>1544</v>
      </c>
      <c r="G11" s="64">
        <v>117</v>
      </c>
      <c r="H11" s="64">
        <v>92</v>
      </c>
      <c r="I11" s="64">
        <v>25</v>
      </c>
      <c r="J11" s="64">
        <v>75</v>
      </c>
      <c r="K11" s="64">
        <v>41</v>
      </c>
      <c r="L11" s="64">
        <v>34</v>
      </c>
      <c r="M11" s="64">
        <v>5802</v>
      </c>
      <c r="N11" s="64">
        <v>753</v>
      </c>
      <c r="O11" s="64">
        <v>691</v>
      </c>
      <c r="P11" s="64">
        <v>7</v>
      </c>
      <c r="Q11" s="64">
        <v>248</v>
      </c>
      <c r="R11" s="64">
        <v>3</v>
      </c>
      <c r="S11" s="81" t="s">
        <v>549</v>
      </c>
    </row>
    <row r="12" spans="1:19" s="314" customFormat="1" ht="30" customHeight="1">
      <c r="A12" s="556" t="s">
        <v>674</v>
      </c>
      <c r="B12" s="315">
        <v>2</v>
      </c>
      <c r="C12" s="64">
        <v>30</v>
      </c>
      <c r="D12" s="64">
        <v>4117</v>
      </c>
      <c r="E12" s="64">
        <v>2696</v>
      </c>
      <c r="F12" s="64">
        <v>1421</v>
      </c>
      <c r="G12" s="64">
        <v>116</v>
      </c>
      <c r="H12" s="64">
        <v>90</v>
      </c>
      <c r="I12" s="64">
        <v>26</v>
      </c>
      <c r="J12" s="64">
        <v>76</v>
      </c>
      <c r="K12" s="64">
        <v>41</v>
      </c>
      <c r="L12" s="64">
        <v>35</v>
      </c>
      <c r="M12" s="64">
        <v>4908</v>
      </c>
      <c r="N12" s="64">
        <v>730</v>
      </c>
      <c r="O12" s="64">
        <v>680</v>
      </c>
      <c r="P12" s="64">
        <v>9</v>
      </c>
      <c r="Q12" s="64">
        <v>482</v>
      </c>
      <c r="R12" s="64">
        <v>4</v>
      </c>
      <c r="S12" s="81" t="s">
        <v>674</v>
      </c>
    </row>
    <row r="13" spans="1:19" s="76" customFormat="1" ht="30" customHeight="1">
      <c r="A13" s="556" t="s">
        <v>675</v>
      </c>
      <c r="B13" s="315">
        <v>2</v>
      </c>
      <c r="C13" s="64">
        <v>33</v>
      </c>
      <c r="D13" s="64">
        <v>4143</v>
      </c>
      <c r="E13" s="64">
        <v>2693</v>
      </c>
      <c r="F13" s="64">
        <v>1450</v>
      </c>
      <c r="G13" s="64">
        <v>107</v>
      </c>
      <c r="H13" s="64">
        <v>81</v>
      </c>
      <c r="I13" s="64">
        <v>26</v>
      </c>
      <c r="J13" s="64">
        <v>87</v>
      </c>
      <c r="K13" s="64">
        <v>42</v>
      </c>
      <c r="L13" s="64">
        <v>45</v>
      </c>
      <c r="M13" s="64">
        <v>5769</v>
      </c>
      <c r="N13" s="64">
        <v>944</v>
      </c>
      <c r="O13" s="64">
        <v>691</v>
      </c>
      <c r="P13" s="64">
        <v>7</v>
      </c>
      <c r="Q13" s="64">
        <v>462</v>
      </c>
      <c r="R13" s="64">
        <v>6</v>
      </c>
      <c r="S13" s="81" t="s">
        <v>675</v>
      </c>
    </row>
    <row r="14" spans="1:19" s="314" customFormat="1" ht="30" customHeight="1">
      <c r="A14" s="800" t="s">
        <v>719</v>
      </c>
      <c r="B14" s="801">
        <v>2</v>
      </c>
      <c r="C14" s="802">
        <v>40</v>
      </c>
      <c r="D14" s="802">
        <f t="shared" ref="D14:J14" si="0">D15+D16</f>
        <v>3885</v>
      </c>
      <c r="E14" s="802">
        <f t="shared" si="0"/>
        <v>2781</v>
      </c>
      <c r="F14" s="802">
        <f t="shared" si="0"/>
        <v>5654</v>
      </c>
      <c r="G14" s="802">
        <f t="shared" si="0"/>
        <v>109</v>
      </c>
      <c r="H14" s="802">
        <f t="shared" si="0"/>
        <v>78</v>
      </c>
      <c r="I14" s="802">
        <f t="shared" si="0"/>
        <v>31</v>
      </c>
      <c r="J14" s="802">
        <f t="shared" si="0"/>
        <v>86</v>
      </c>
      <c r="K14" s="802">
        <v>41</v>
      </c>
      <c r="L14" s="802">
        <v>45</v>
      </c>
      <c r="M14" s="802">
        <f>M15+M16</f>
        <v>6495</v>
      </c>
      <c r="N14" s="802">
        <f>N15+N16</f>
        <v>948</v>
      </c>
      <c r="O14" s="802">
        <v>691</v>
      </c>
      <c r="P14" s="802">
        <v>4</v>
      </c>
      <c r="Q14" s="802">
        <v>420</v>
      </c>
      <c r="R14" s="802">
        <v>10</v>
      </c>
      <c r="S14" s="803" t="s">
        <v>719</v>
      </c>
    </row>
    <row r="15" spans="1:19" s="76" customFormat="1" ht="30" customHeight="1">
      <c r="A15" s="556" t="s">
        <v>472</v>
      </c>
      <c r="B15" s="315">
        <v>1</v>
      </c>
      <c r="C15" s="64">
        <v>26</v>
      </c>
      <c r="D15" s="64">
        <v>3054</v>
      </c>
      <c r="E15" s="64">
        <v>2409</v>
      </c>
      <c r="F15" s="64">
        <v>1095</v>
      </c>
      <c r="G15" s="64">
        <v>92</v>
      </c>
      <c r="H15" s="64">
        <v>69</v>
      </c>
      <c r="I15" s="64">
        <v>23</v>
      </c>
      <c r="J15" s="64">
        <v>58</v>
      </c>
      <c r="K15" s="64">
        <v>29</v>
      </c>
      <c r="L15" s="64">
        <v>29</v>
      </c>
      <c r="M15" s="64">
        <v>5127</v>
      </c>
      <c r="N15" s="64">
        <v>749</v>
      </c>
      <c r="O15" s="64">
        <v>628</v>
      </c>
      <c r="P15" s="64">
        <v>3</v>
      </c>
      <c r="Q15" s="64">
        <v>381</v>
      </c>
      <c r="R15" s="64">
        <v>9</v>
      </c>
      <c r="S15" s="81" t="s">
        <v>457</v>
      </c>
    </row>
    <row r="16" spans="1:19" s="76" customFormat="1" ht="30" customHeight="1">
      <c r="A16" s="804" t="s">
        <v>473</v>
      </c>
      <c r="B16" s="805">
        <v>1</v>
      </c>
      <c r="C16" s="806">
        <v>14</v>
      </c>
      <c r="D16" s="806">
        <v>831</v>
      </c>
      <c r="E16" s="806">
        <v>372</v>
      </c>
      <c r="F16" s="806">
        <v>4559</v>
      </c>
      <c r="G16" s="806">
        <v>17</v>
      </c>
      <c r="H16" s="806">
        <v>9</v>
      </c>
      <c r="I16" s="806">
        <v>8</v>
      </c>
      <c r="J16" s="806">
        <v>28</v>
      </c>
      <c r="K16" s="806">
        <v>12</v>
      </c>
      <c r="L16" s="806">
        <v>16</v>
      </c>
      <c r="M16" s="806">
        <v>1368</v>
      </c>
      <c r="N16" s="806">
        <v>199</v>
      </c>
      <c r="O16" s="806">
        <v>63</v>
      </c>
      <c r="P16" s="806">
        <v>1</v>
      </c>
      <c r="Q16" s="806">
        <v>39</v>
      </c>
      <c r="R16" s="806">
        <v>1</v>
      </c>
      <c r="S16" s="807" t="s">
        <v>458</v>
      </c>
    </row>
    <row r="17" spans="1:19" s="76" customFormat="1" ht="11.25" customHeight="1">
      <c r="A17" s="735" t="s">
        <v>690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808"/>
    </row>
    <row r="18" spans="1:19" s="76" customFormat="1" ht="11.25" customHeight="1">
      <c r="A18" s="736" t="s">
        <v>691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808"/>
    </row>
    <row r="19" spans="1:19" s="76" customFormat="1" ht="11.25" customHeight="1">
      <c r="A19" s="809" t="s">
        <v>731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808"/>
    </row>
    <row r="20" spans="1:19" s="47" customFormat="1" ht="15" customHeight="1">
      <c r="A20" s="47" t="s">
        <v>416</v>
      </c>
      <c r="B20" s="83"/>
      <c r="S20" s="84" t="s">
        <v>418</v>
      </c>
    </row>
    <row r="21" spans="1:19" s="150" customFormat="1" ht="21.75" customHeight="1">
      <c r="A21" s="149"/>
      <c r="B21" s="149"/>
    </row>
    <row r="22" spans="1:19" s="150" customFormat="1" ht="21.75" customHeight="1">
      <c r="A22" s="149"/>
      <c r="B22" s="149"/>
    </row>
    <row r="23" spans="1:19" s="150" customFormat="1" ht="21.75" customHeight="1">
      <c r="A23" s="149"/>
      <c r="B23" s="149"/>
    </row>
    <row r="24" spans="1:19" s="150" customFormat="1" ht="21.75" customHeight="1">
      <c r="A24" s="149"/>
      <c r="B24" s="149"/>
    </row>
    <row r="25" spans="1:19" s="150" customFormat="1" ht="21.75" customHeight="1">
      <c r="A25" s="149"/>
      <c r="B25" s="149"/>
    </row>
    <row r="26" spans="1:19" s="150" customFormat="1" ht="21.75" customHeight="1">
      <c r="A26" s="149"/>
      <c r="B26" s="149"/>
    </row>
    <row r="27" spans="1:19" s="150" customFormat="1" ht="21.75" customHeight="1">
      <c r="A27" s="149"/>
      <c r="B27" s="149"/>
    </row>
    <row r="28" spans="1:19" s="150" customFormat="1" ht="21.75" customHeight="1">
      <c r="A28" s="149"/>
      <c r="B28" s="149"/>
    </row>
    <row r="29" spans="1:19" s="150" customFormat="1" ht="21.75" customHeight="1">
      <c r="A29" s="149"/>
      <c r="B29" s="149"/>
    </row>
    <row r="30" spans="1:19" s="150" customFormat="1" ht="21.75" customHeight="1">
      <c r="A30" s="149"/>
      <c r="B30" s="149"/>
    </row>
    <row r="31" spans="1:19" s="150" customFormat="1" ht="21.75" customHeight="1">
      <c r="A31" s="149"/>
      <c r="B31" s="149"/>
    </row>
    <row r="32" spans="1:19" s="150" customFormat="1" ht="21.75" customHeight="1">
      <c r="A32" s="149"/>
      <c r="B32" s="149"/>
    </row>
    <row r="33" spans="1:2" s="150" customFormat="1" ht="21.75" customHeight="1">
      <c r="A33" s="149"/>
      <c r="B33" s="149"/>
    </row>
    <row r="34" spans="1:2" s="150" customFormat="1" ht="21.75" customHeight="1">
      <c r="A34" s="149"/>
      <c r="B34" s="149"/>
    </row>
    <row r="35" spans="1:2" s="150" customFormat="1" ht="21.75" customHeight="1">
      <c r="A35" s="149"/>
      <c r="B35" s="149"/>
    </row>
    <row r="36" spans="1:2" s="150" customFormat="1" ht="21.75" customHeight="1">
      <c r="A36" s="149"/>
      <c r="B36" s="149"/>
    </row>
    <row r="37" spans="1:2" s="150" customFormat="1" ht="21.75" customHeight="1">
      <c r="A37" s="149"/>
      <c r="B37" s="149"/>
    </row>
    <row r="38" spans="1:2" s="150" customFormat="1" ht="21.75" customHeight="1">
      <c r="A38" s="149"/>
      <c r="B38" s="149"/>
    </row>
    <row r="39" spans="1:2" s="150" customFormat="1" ht="21.75" customHeight="1">
      <c r="A39" s="149"/>
      <c r="B39" s="149"/>
    </row>
    <row r="40" spans="1:2" s="150" customFormat="1" ht="21.75" customHeight="1">
      <c r="A40" s="149"/>
      <c r="B40" s="149"/>
    </row>
    <row r="41" spans="1:2" s="150" customFormat="1" ht="21.75" customHeight="1">
      <c r="A41" s="149"/>
      <c r="B41" s="149"/>
    </row>
    <row r="42" spans="1:2" s="150" customFormat="1" ht="21.75" customHeight="1">
      <c r="A42" s="149"/>
      <c r="B42" s="149"/>
    </row>
    <row r="43" spans="1:2" s="150" customFormat="1" ht="21.75" customHeight="1">
      <c r="A43" s="149"/>
      <c r="B43" s="149"/>
    </row>
    <row r="44" spans="1:2" s="150" customFormat="1" ht="21.75" customHeight="1">
      <c r="A44" s="149"/>
      <c r="B44" s="149"/>
    </row>
    <row r="45" spans="1:2" s="150" customFormat="1" ht="21.75" customHeight="1">
      <c r="A45" s="149"/>
      <c r="B45" s="149"/>
    </row>
    <row r="46" spans="1:2" s="150" customFormat="1" ht="21.75" customHeight="1">
      <c r="A46" s="149"/>
      <c r="B46" s="149"/>
    </row>
    <row r="47" spans="1:2" s="150" customFormat="1" ht="21.75" customHeight="1">
      <c r="A47" s="149"/>
      <c r="B47" s="149"/>
    </row>
    <row r="48" spans="1:2" s="150" customFormat="1" ht="21.75" customHeight="1">
      <c r="A48" s="149"/>
      <c r="B48" s="149"/>
    </row>
    <row r="49" spans="1:2" s="150" customFormat="1" ht="21.75" customHeight="1">
      <c r="A49" s="149"/>
      <c r="B49" s="149"/>
    </row>
    <row r="50" spans="1:2" s="150" customFormat="1" ht="21.75" customHeight="1">
      <c r="A50" s="149"/>
      <c r="B50" s="149"/>
    </row>
    <row r="51" spans="1:2" s="150" customFormat="1" ht="21.75" customHeight="1">
      <c r="A51" s="149"/>
      <c r="B51" s="149"/>
    </row>
    <row r="52" spans="1:2" s="150" customFormat="1" ht="21.75" customHeight="1">
      <c r="A52" s="149"/>
      <c r="B52" s="149"/>
    </row>
    <row r="53" spans="1:2" s="150" customFormat="1" ht="21.75" customHeight="1">
      <c r="A53" s="149"/>
      <c r="B53" s="149"/>
    </row>
    <row r="54" spans="1:2" s="150" customFormat="1" ht="21.75" customHeight="1">
      <c r="A54" s="149"/>
      <c r="B54" s="149"/>
    </row>
    <row r="55" spans="1:2" s="150" customFormat="1" ht="21.75" customHeight="1">
      <c r="A55" s="149"/>
      <c r="B55" s="149"/>
    </row>
    <row r="56" spans="1:2" s="150" customFormat="1" ht="21.75" customHeight="1">
      <c r="A56" s="149"/>
      <c r="B56" s="149"/>
    </row>
    <row r="57" spans="1:2" s="150" customFormat="1" ht="21.75" customHeight="1">
      <c r="A57" s="149"/>
      <c r="B57" s="149"/>
    </row>
    <row r="58" spans="1:2" s="150" customFormat="1" ht="21.75" customHeight="1">
      <c r="A58" s="149"/>
      <c r="B58" s="149"/>
    </row>
    <row r="59" spans="1:2" s="150" customFormat="1" ht="21.75" customHeight="1">
      <c r="A59" s="149"/>
      <c r="B59" s="149"/>
    </row>
    <row r="60" spans="1:2" s="150" customFormat="1" ht="21.75" customHeight="1">
      <c r="A60" s="149"/>
      <c r="B60" s="149"/>
    </row>
    <row r="61" spans="1:2" s="150" customFormat="1" ht="21.75" customHeight="1">
      <c r="A61" s="149"/>
      <c r="B61" s="149"/>
    </row>
    <row r="62" spans="1:2" s="150" customFormat="1" ht="21.75" customHeight="1">
      <c r="A62" s="149"/>
      <c r="B62" s="149"/>
    </row>
    <row r="63" spans="1:2" s="150" customFormat="1" ht="21.75" customHeight="1">
      <c r="A63" s="149"/>
      <c r="B63" s="149"/>
    </row>
    <row r="64" spans="1:2" s="150" customFormat="1" ht="21.75" customHeight="1">
      <c r="A64" s="149"/>
      <c r="B64" s="149"/>
    </row>
    <row r="65" spans="1:2" s="150" customFormat="1" ht="21.75" customHeight="1">
      <c r="A65" s="149"/>
      <c r="B65" s="149"/>
    </row>
    <row r="66" spans="1:2" s="150" customFormat="1" ht="21.75" customHeight="1">
      <c r="A66" s="149"/>
      <c r="B66" s="149"/>
    </row>
    <row r="67" spans="1:2" s="150" customFormat="1" ht="21.75" customHeight="1">
      <c r="A67" s="149"/>
      <c r="B67" s="149"/>
    </row>
    <row r="68" spans="1:2" s="150" customFormat="1" ht="21.75" customHeight="1">
      <c r="A68" s="149"/>
      <c r="B68" s="149"/>
    </row>
    <row r="69" spans="1:2" s="150" customFormat="1" ht="21.75" customHeight="1">
      <c r="A69" s="149"/>
      <c r="B69" s="149"/>
    </row>
    <row r="70" spans="1:2" s="150" customFormat="1" ht="21.75" customHeight="1">
      <c r="A70" s="149"/>
      <c r="B70" s="149"/>
    </row>
    <row r="71" spans="1:2" s="150" customFormat="1" ht="21.75" customHeight="1">
      <c r="A71" s="149"/>
      <c r="B71" s="149"/>
    </row>
    <row r="72" spans="1:2" s="150" customFormat="1" ht="21.75" customHeight="1">
      <c r="A72" s="149"/>
      <c r="B72" s="149"/>
    </row>
    <row r="73" spans="1:2" s="150" customFormat="1" ht="21.75" customHeight="1">
      <c r="A73" s="149"/>
      <c r="B73" s="149"/>
    </row>
    <row r="74" spans="1:2" s="150" customFormat="1">
      <c r="A74" s="149"/>
      <c r="B74" s="149"/>
    </row>
    <row r="75" spans="1:2" s="150" customFormat="1">
      <c r="A75" s="149"/>
      <c r="B75" s="149"/>
    </row>
    <row r="76" spans="1:2" s="150" customFormat="1">
      <c r="A76" s="149"/>
      <c r="B76" s="149"/>
    </row>
    <row r="77" spans="1:2" s="150" customFormat="1">
      <c r="A77" s="149"/>
      <c r="B77" s="149"/>
    </row>
    <row r="78" spans="1:2" s="150" customFormat="1">
      <c r="A78" s="149"/>
      <c r="B78" s="149"/>
    </row>
    <row r="79" spans="1:2" s="150" customFormat="1">
      <c r="A79" s="149"/>
      <c r="B79" s="149"/>
    </row>
    <row r="80" spans="1:2" s="150" customFormat="1">
      <c r="A80" s="149"/>
      <c r="B80" s="149"/>
    </row>
    <row r="81" spans="1:2" s="150" customFormat="1">
      <c r="A81" s="149"/>
      <c r="B81" s="149"/>
    </row>
    <row r="82" spans="1:2" s="150" customFormat="1">
      <c r="A82" s="149"/>
      <c r="B82" s="149"/>
    </row>
    <row r="83" spans="1:2" s="150" customFormat="1">
      <c r="A83" s="149"/>
      <c r="B83" s="149"/>
    </row>
    <row r="84" spans="1:2" s="150" customFormat="1">
      <c r="A84" s="149"/>
      <c r="B84" s="149"/>
    </row>
    <row r="85" spans="1:2" s="150" customFormat="1">
      <c r="A85" s="149"/>
      <c r="B85" s="149"/>
    </row>
    <row r="86" spans="1:2" s="150" customFormat="1">
      <c r="A86" s="149"/>
      <c r="B86" s="149"/>
    </row>
    <row r="87" spans="1:2" s="150" customFormat="1">
      <c r="A87" s="149"/>
      <c r="B87" s="149"/>
    </row>
    <row r="88" spans="1:2" s="150" customFormat="1">
      <c r="A88" s="149"/>
      <c r="B88" s="149"/>
    </row>
    <row r="89" spans="1:2" s="150" customFormat="1">
      <c r="A89" s="149"/>
      <c r="B89" s="149"/>
    </row>
    <row r="90" spans="1:2" s="150" customFormat="1">
      <c r="A90" s="149"/>
      <c r="B90" s="149"/>
    </row>
    <row r="91" spans="1:2" s="150" customFormat="1">
      <c r="A91" s="149"/>
      <c r="B91" s="149"/>
    </row>
    <row r="92" spans="1:2" s="150" customFormat="1">
      <c r="A92" s="149"/>
      <c r="B92" s="149"/>
    </row>
    <row r="93" spans="1:2" s="150" customFormat="1">
      <c r="A93" s="149"/>
      <c r="B93" s="149"/>
    </row>
    <row r="94" spans="1:2" s="150" customFormat="1">
      <c r="A94" s="149"/>
      <c r="B94" s="149"/>
    </row>
    <row r="95" spans="1:2" s="150" customFormat="1">
      <c r="A95" s="149"/>
      <c r="B95" s="149"/>
    </row>
    <row r="96" spans="1:2" s="150" customFormat="1">
      <c r="A96" s="149"/>
      <c r="B96" s="149"/>
    </row>
    <row r="97" spans="1:2" s="150" customFormat="1">
      <c r="A97" s="149"/>
      <c r="B97" s="149"/>
    </row>
    <row r="98" spans="1:2" s="150" customFormat="1">
      <c r="A98" s="149"/>
      <c r="B98" s="149"/>
    </row>
    <row r="99" spans="1:2" s="150" customFormat="1">
      <c r="A99" s="149"/>
      <c r="B99" s="149"/>
    </row>
    <row r="100" spans="1:2" s="150" customFormat="1">
      <c r="A100" s="149"/>
      <c r="B100" s="149"/>
    </row>
    <row r="101" spans="1:2" s="150" customFormat="1">
      <c r="A101" s="149"/>
      <c r="B101" s="149"/>
    </row>
    <row r="102" spans="1:2" s="150" customFormat="1">
      <c r="A102" s="149"/>
      <c r="B102" s="149"/>
    </row>
    <row r="103" spans="1:2" s="150" customFormat="1">
      <c r="A103" s="149"/>
      <c r="B103" s="149"/>
    </row>
    <row r="104" spans="1:2" s="150" customFormat="1">
      <c r="A104" s="149"/>
      <c r="B104" s="149"/>
    </row>
    <row r="105" spans="1:2" s="150" customFormat="1">
      <c r="A105" s="149"/>
      <c r="B105" s="149"/>
    </row>
    <row r="106" spans="1:2" s="150" customFormat="1">
      <c r="A106" s="149"/>
      <c r="B106" s="149"/>
    </row>
    <row r="107" spans="1:2" s="150" customFormat="1">
      <c r="A107" s="149"/>
      <c r="B107" s="149"/>
    </row>
    <row r="108" spans="1:2" s="150" customFormat="1">
      <c r="A108" s="149"/>
      <c r="B108" s="149"/>
    </row>
    <row r="109" spans="1:2" s="150" customFormat="1">
      <c r="A109" s="149"/>
      <c r="B109" s="149"/>
    </row>
    <row r="110" spans="1:2" s="150" customFormat="1">
      <c r="A110" s="149"/>
      <c r="B110" s="149"/>
    </row>
    <row r="111" spans="1:2" s="150" customFormat="1">
      <c r="A111" s="149"/>
      <c r="B111" s="149"/>
    </row>
    <row r="112" spans="1:2" s="150" customFormat="1">
      <c r="A112" s="149"/>
      <c r="B112" s="149"/>
    </row>
    <row r="113" spans="1:2" s="150" customFormat="1">
      <c r="A113" s="149"/>
      <c r="B113" s="149"/>
    </row>
    <row r="114" spans="1:2" s="150" customFormat="1">
      <c r="A114" s="149"/>
      <c r="B114" s="149"/>
    </row>
    <row r="115" spans="1:2" s="150" customFormat="1">
      <c r="A115" s="149"/>
      <c r="B115" s="149"/>
    </row>
    <row r="116" spans="1:2" s="150" customFormat="1">
      <c r="A116" s="149"/>
      <c r="B116" s="149"/>
    </row>
    <row r="117" spans="1:2" s="150" customFormat="1">
      <c r="A117" s="149"/>
      <c r="B117" s="149"/>
    </row>
    <row r="118" spans="1:2" s="150" customFormat="1">
      <c r="A118" s="149"/>
      <c r="B118" s="149"/>
    </row>
    <row r="119" spans="1:2" s="150" customFormat="1">
      <c r="A119" s="149"/>
      <c r="B119" s="149"/>
    </row>
    <row r="120" spans="1:2" s="150" customFormat="1">
      <c r="A120" s="149"/>
      <c r="B120" s="149"/>
    </row>
    <row r="184" spans="3:3">
      <c r="C184" s="68"/>
    </row>
  </sheetData>
  <mergeCells count="11">
    <mergeCell ref="A1:L1"/>
    <mergeCell ref="A3:A6"/>
    <mergeCell ref="D3:F3"/>
    <mergeCell ref="J3:L3"/>
    <mergeCell ref="S3:S6"/>
    <mergeCell ref="D4:F4"/>
    <mergeCell ref="G4:I4"/>
    <mergeCell ref="J4:L4"/>
    <mergeCell ref="D5:D6"/>
    <mergeCell ref="G5:G6"/>
    <mergeCell ref="J5:J6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69" orientation="portrait" r:id="rId1"/>
  <headerFooter alignWithMargins="0"/>
  <colBreaks count="1" manualBreakCount="1">
    <brk id="12" max="1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/>
  <dimension ref="A1:AD19"/>
  <sheetViews>
    <sheetView view="pageBreakPreview" zoomScaleNormal="115" zoomScaleSheetLayoutView="100" workbookViewId="0">
      <pane xSplit="1" ySplit="6" topLeftCell="B7" activePane="bottomRight" state="frozen"/>
      <selection activeCell="P15" sqref="P15"/>
      <selection pane="topRight" activeCell="P15" sqref="P15"/>
      <selection pane="bottomLeft" activeCell="P15" sqref="P15"/>
      <selection pane="bottomRight" activeCell="J10" sqref="J10"/>
    </sheetView>
  </sheetViews>
  <sheetFormatPr defaultRowHeight="16.5"/>
  <cols>
    <col min="1" max="1" width="12.375" style="350" customWidth="1"/>
    <col min="2" max="2" width="14.625" style="350" customWidth="1"/>
    <col min="3" max="13" width="14.125" style="350" customWidth="1"/>
    <col min="14" max="14" width="8.625" style="350" customWidth="1"/>
    <col min="15" max="29" width="10.875" style="350" customWidth="1"/>
    <col min="30" max="30" width="9.625" style="351" customWidth="1"/>
    <col min="31" max="16384" width="9" style="319"/>
  </cols>
  <sheetData>
    <row r="1" spans="1:30" s="621" customFormat="1" ht="30.75" customHeight="1">
      <c r="A1" s="620" t="s">
        <v>419</v>
      </c>
      <c r="B1" s="913"/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  <c r="N1" s="620" t="s">
        <v>722</v>
      </c>
      <c r="O1" s="913"/>
      <c r="P1" s="913"/>
      <c r="Q1" s="620"/>
      <c r="R1" s="913"/>
      <c r="S1" s="913"/>
      <c r="T1" s="620"/>
      <c r="U1" s="913"/>
      <c r="V1" s="913"/>
      <c r="W1" s="620"/>
      <c r="X1" s="913"/>
      <c r="Y1" s="913"/>
      <c r="Z1" s="620"/>
      <c r="AA1" s="913"/>
      <c r="AB1" s="913"/>
      <c r="AC1" s="914"/>
      <c r="AD1" s="914"/>
    </row>
    <row r="2" spans="1:30" ht="35.1" customHeight="1" thickBot="1">
      <c r="A2" s="316" t="s">
        <v>131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6"/>
      <c r="O2" s="317"/>
      <c r="P2" s="317"/>
      <c r="Q2" s="318"/>
      <c r="R2" s="317"/>
      <c r="S2" s="317"/>
      <c r="T2" s="318"/>
      <c r="U2" s="317"/>
      <c r="V2" s="317"/>
      <c r="W2" s="318"/>
      <c r="X2" s="317"/>
      <c r="Y2" s="317"/>
      <c r="Z2" s="318"/>
      <c r="AA2" s="317"/>
      <c r="AB2" s="317"/>
      <c r="AC2" s="1120" t="s">
        <v>66</v>
      </c>
      <c r="AD2" s="1120"/>
    </row>
    <row r="3" spans="1:30" s="326" customFormat="1" ht="20.100000000000001" customHeight="1" thickTop="1">
      <c r="A3" s="320"/>
      <c r="B3" s="321" t="s">
        <v>88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3" t="s">
        <v>89</v>
      </c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4" t="s">
        <v>90</v>
      </c>
      <c r="AD3" s="325"/>
    </row>
    <row r="4" spans="1:30" s="326" customFormat="1" ht="20.100000000000001" customHeight="1">
      <c r="A4" s="320" t="s">
        <v>91</v>
      </c>
      <c r="B4" s="321" t="s">
        <v>67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1" t="s">
        <v>92</v>
      </c>
      <c r="O4" s="322"/>
      <c r="P4" s="322"/>
      <c r="Q4" s="327"/>
      <c r="R4" s="327"/>
      <c r="S4" s="327"/>
      <c r="T4" s="327"/>
      <c r="U4" s="327"/>
      <c r="V4" s="327"/>
      <c r="W4" s="327"/>
      <c r="X4" s="327"/>
      <c r="Y4" s="327"/>
      <c r="Z4" s="328"/>
      <c r="AA4" s="327"/>
      <c r="AB4" s="327"/>
      <c r="AC4" s="329" t="s">
        <v>53</v>
      </c>
      <c r="AD4" s="330" t="s">
        <v>315</v>
      </c>
    </row>
    <row r="5" spans="1:30" s="326" customFormat="1" ht="20.100000000000001" customHeight="1">
      <c r="A5" s="320"/>
      <c r="B5" s="331"/>
      <c r="C5" s="1118" t="s">
        <v>330</v>
      </c>
      <c r="D5" s="1118" t="s">
        <v>331</v>
      </c>
      <c r="E5" s="1122" t="s">
        <v>329</v>
      </c>
      <c r="F5" s="1123"/>
      <c r="G5" s="1124"/>
      <c r="H5" s="1122" t="s">
        <v>747</v>
      </c>
      <c r="I5" s="1123"/>
      <c r="J5" s="1124"/>
      <c r="K5" s="1122" t="s">
        <v>748</v>
      </c>
      <c r="L5" s="1123"/>
      <c r="M5" s="1124"/>
      <c r="N5" s="1125" t="s">
        <v>332</v>
      </c>
      <c r="O5" s="1126"/>
      <c r="P5" s="1127"/>
      <c r="Q5" s="1122" t="s">
        <v>329</v>
      </c>
      <c r="R5" s="1123"/>
      <c r="S5" s="1124"/>
      <c r="T5" s="1122" t="s">
        <v>749</v>
      </c>
      <c r="U5" s="1123"/>
      <c r="V5" s="1124"/>
      <c r="W5" s="1122" t="s">
        <v>750</v>
      </c>
      <c r="X5" s="1123"/>
      <c r="Y5" s="1124"/>
      <c r="Z5" s="1122" t="s">
        <v>143</v>
      </c>
      <c r="AA5" s="1123"/>
      <c r="AB5" s="1124"/>
      <c r="AC5" s="332" t="s">
        <v>68</v>
      </c>
      <c r="AD5" s="333"/>
    </row>
    <row r="6" spans="1:30" s="326" customFormat="1" ht="30" customHeight="1">
      <c r="A6" s="334"/>
      <c r="B6" s="328"/>
      <c r="C6" s="1119"/>
      <c r="D6" s="1119"/>
      <c r="E6" s="335"/>
      <c r="F6" s="336" t="s">
        <v>330</v>
      </c>
      <c r="G6" s="337" t="s">
        <v>331</v>
      </c>
      <c r="H6" s="335"/>
      <c r="I6" s="336" t="s">
        <v>330</v>
      </c>
      <c r="J6" s="337" t="s">
        <v>331</v>
      </c>
      <c r="K6" s="335"/>
      <c r="L6" s="336" t="s">
        <v>330</v>
      </c>
      <c r="M6" s="337" t="s">
        <v>331</v>
      </c>
      <c r="N6" s="338"/>
      <c r="O6" s="336" t="s">
        <v>330</v>
      </c>
      <c r="P6" s="337" t="s">
        <v>331</v>
      </c>
      <c r="Q6" s="335"/>
      <c r="R6" s="336" t="s">
        <v>330</v>
      </c>
      <c r="S6" s="337" t="s">
        <v>331</v>
      </c>
      <c r="T6" s="335"/>
      <c r="U6" s="336" t="s">
        <v>330</v>
      </c>
      <c r="V6" s="337" t="s">
        <v>331</v>
      </c>
      <c r="W6" s="335"/>
      <c r="X6" s="336" t="s">
        <v>330</v>
      </c>
      <c r="Y6" s="337" t="s">
        <v>331</v>
      </c>
      <c r="Z6" s="339"/>
      <c r="AA6" s="336" t="s">
        <v>330</v>
      </c>
      <c r="AB6" s="337" t="s">
        <v>331</v>
      </c>
      <c r="AC6" s="338" t="s">
        <v>31</v>
      </c>
      <c r="AD6" s="340"/>
    </row>
    <row r="7" spans="1:30" s="345" customFormat="1" ht="30" customHeight="1">
      <c r="A7" s="341" t="s">
        <v>440</v>
      </c>
      <c r="B7" s="342">
        <v>2218</v>
      </c>
      <c r="C7" s="342">
        <v>1115</v>
      </c>
      <c r="D7" s="342">
        <v>1103</v>
      </c>
      <c r="E7" s="342">
        <v>2186</v>
      </c>
      <c r="F7" s="342">
        <v>1101</v>
      </c>
      <c r="G7" s="342">
        <v>1085</v>
      </c>
      <c r="H7" s="342">
        <v>20</v>
      </c>
      <c r="I7" s="342">
        <v>12</v>
      </c>
      <c r="J7" s="342">
        <v>8</v>
      </c>
      <c r="K7" s="342">
        <v>12</v>
      </c>
      <c r="L7" s="342">
        <v>2</v>
      </c>
      <c r="M7" s="342">
        <v>10</v>
      </c>
      <c r="N7" s="342">
        <v>2171</v>
      </c>
      <c r="O7" s="342">
        <v>1100</v>
      </c>
      <c r="P7" s="342">
        <v>1071</v>
      </c>
      <c r="Q7" s="342">
        <v>2144</v>
      </c>
      <c r="R7" s="342">
        <v>1090</v>
      </c>
      <c r="S7" s="342">
        <v>1054</v>
      </c>
      <c r="T7" s="342">
        <v>11</v>
      </c>
      <c r="U7" s="342">
        <v>6</v>
      </c>
      <c r="V7" s="342">
        <v>5</v>
      </c>
      <c r="W7" s="343">
        <v>12</v>
      </c>
      <c r="X7" s="342">
        <v>2</v>
      </c>
      <c r="Y7" s="342">
        <v>10</v>
      </c>
      <c r="Z7" s="342">
        <v>4</v>
      </c>
      <c r="AA7" s="342">
        <v>2</v>
      </c>
      <c r="AB7" s="342">
        <v>2</v>
      </c>
      <c r="AC7" s="342">
        <v>97.880973850315598</v>
      </c>
      <c r="AD7" s="344" t="s">
        <v>440</v>
      </c>
    </row>
    <row r="8" spans="1:30" s="345" customFormat="1" ht="30" customHeight="1">
      <c r="A8" s="341" t="s">
        <v>441</v>
      </c>
      <c r="B8" s="342">
        <v>2204</v>
      </c>
      <c r="C8" s="342">
        <v>1106</v>
      </c>
      <c r="D8" s="342">
        <v>1098</v>
      </c>
      <c r="E8" s="342">
        <v>2172</v>
      </c>
      <c r="F8" s="342">
        <v>1092</v>
      </c>
      <c r="G8" s="342">
        <v>1080</v>
      </c>
      <c r="H8" s="342">
        <v>22</v>
      </c>
      <c r="I8" s="342">
        <v>11</v>
      </c>
      <c r="J8" s="342">
        <v>11</v>
      </c>
      <c r="K8" s="342">
        <v>10</v>
      </c>
      <c r="L8" s="342">
        <v>3</v>
      </c>
      <c r="M8" s="342">
        <v>7</v>
      </c>
      <c r="N8" s="342">
        <v>2158</v>
      </c>
      <c r="O8" s="342">
        <v>1087</v>
      </c>
      <c r="P8" s="342">
        <v>1071</v>
      </c>
      <c r="Q8" s="342">
        <v>2133</v>
      </c>
      <c r="R8" s="342">
        <v>1073</v>
      </c>
      <c r="S8" s="342">
        <v>1060</v>
      </c>
      <c r="T8" s="342">
        <v>7</v>
      </c>
      <c r="U8" s="342">
        <v>6</v>
      </c>
      <c r="V8" s="342">
        <v>1</v>
      </c>
      <c r="W8" s="343">
        <v>8</v>
      </c>
      <c r="X8" s="342">
        <v>3</v>
      </c>
      <c r="Y8" s="342">
        <v>5</v>
      </c>
      <c r="Z8" s="342">
        <v>10</v>
      </c>
      <c r="AA8" s="342">
        <v>5</v>
      </c>
      <c r="AB8" s="342">
        <v>5</v>
      </c>
      <c r="AC8" s="342">
        <v>97.912885662431933</v>
      </c>
      <c r="AD8" s="344" t="s">
        <v>441</v>
      </c>
    </row>
    <row r="9" spans="1:30" s="345" customFormat="1" ht="30" customHeight="1">
      <c r="A9" s="346" t="s">
        <v>444</v>
      </c>
      <c r="B9" s="342">
        <v>2242</v>
      </c>
      <c r="C9" s="342">
        <v>1128</v>
      </c>
      <c r="D9" s="342">
        <v>1114</v>
      </c>
      <c r="E9" s="342">
        <v>2224</v>
      </c>
      <c r="F9" s="342">
        <v>1120</v>
      </c>
      <c r="G9" s="342">
        <v>1104</v>
      </c>
      <c r="H9" s="342">
        <v>10</v>
      </c>
      <c r="I9" s="342">
        <v>2</v>
      </c>
      <c r="J9" s="342">
        <v>8</v>
      </c>
      <c r="K9" s="342">
        <v>8</v>
      </c>
      <c r="L9" s="342">
        <v>6</v>
      </c>
      <c r="M9" s="342">
        <v>2</v>
      </c>
      <c r="N9" s="342">
        <v>2205</v>
      </c>
      <c r="O9" s="342">
        <v>1114</v>
      </c>
      <c r="P9" s="342">
        <v>1091</v>
      </c>
      <c r="Q9" s="342">
        <v>2192</v>
      </c>
      <c r="R9" s="342">
        <v>1105</v>
      </c>
      <c r="S9" s="342">
        <v>1087</v>
      </c>
      <c r="T9" s="342">
        <v>2</v>
      </c>
      <c r="U9" s="342">
        <v>1</v>
      </c>
      <c r="V9" s="342">
        <v>1</v>
      </c>
      <c r="W9" s="343">
        <v>8</v>
      </c>
      <c r="X9" s="342">
        <v>6</v>
      </c>
      <c r="Y9" s="342">
        <v>2</v>
      </c>
      <c r="Z9" s="342">
        <v>3</v>
      </c>
      <c r="AA9" s="342">
        <v>2</v>
      </c>
      <c r="AB9" s="342">
        <v>1</v>
      </c>
      <c r="AC9" s="342">
        <v>98.349687778768953</v>
      </c>
      <c r="AD9" s="347" t="s">
        <v>444</v>
      </c>
    </row>
    <row r="10" spans="1:30" s="345" customFormat="1" ht="30" customHeight="1">
      <c r="A10" s="346" t="s">
        <v>505</v>
      </c>
      <c r="B10" s="342">
        <v>2442</v>
      </c>
      <c r="C10" s="342">
        <v>1216</v>
      </c>
      <c r="D10" s="342">
        <v>1226</v>
      </c>
      <c r="E10" s="342">
        <v>2417</v>
      </c>
      <c r="F10" s="342">
        <v>1205</v>
      </c>
      <c r="G10" s="342">
        <v>1212</v>
      </c>
      <c r="H10" s="342">
        <v>20</v>
      </c>
      <c r="I10" s="342">
        <v>7</v>
      </c>
      <c r="J10" s="342">
        <v>13</v>
      </c>
      <c r="K10" s="342">
        <v>5</v>
      </c>
      <c r="L10" s="342">
        <v>4</v>
      </c>
      <c r="M10" s="342">
        <v>1</v>
      </c>
      <c r="N10" s="342">
        <v>2374</v>
      </c>
      <c r="O10" s="342">
        <v>1184</v>
      </c>
      <c r="P10" s="342">
        <v>1190</v>
      </c>
      <c r="Q10" s="342">
        <v>2363</v>
      </c>
      <c r="R10" s="342">
        <v>1175</v>
      </c>
      <c r="S10" s="342">
        <v>1188</v>
      </c>
      <c r="T10" s="342">
        <v>1</v>
      </c>
      <c r="U10" s="342">
        <v>1</v>
      </c>
      <c r="V10" s="342">
        <v>0</v>
      </c>
      <c r="W10" s="343">
        <v>4</v>
      </c>
      <c r="X10" s="342">
        <v>4</v>
      </c>
      <c r="Y10" s="342">
        <v>0</v>
      </c>
      <c r="Z10" s="342">
        <v>6</v>
      </c>
      <c r="AA10" s="342">
        <v>4</v>
      </c>
      <c r="AB10" s="342">
        <v>2</v>
      </c>
      <c r="AC10" s="342">
        <v>97.215397215397218</v>
      </c>
      <c r="AD10" s="347" t="s">
        <v>505</v>
      </c>
    </row>
    <row r="11" spans="1:30" s="345" customFormat="1" ht="30" customHeight="1">
      <c r="A11" s="346" t="s">
        <v>523</v>
      </c>
      <c r="B11" s="342">
        <v>2143</v>
      </c>
      <c r="C11" s="342">
        <v>1092</v>
      </c>
      <c r="D11" s="342">
        <v>1051</v>
      </c>
      <c r="E11" s="342">
        <v>2120</v>
      </c>
      <c r="F11" s="342">
        <v>1081</v>
      </c>
      <c r="G11" s="342">
        <v>1039</v>
      </c>
      <c r="H11" s="342">
        <v>23</v>
      </c>
      <c r="I11" s="342">
        <v>11</v>
      </c>
      <c r="J11" s="342">
        <v>12</v>
      </c>
      <c r="K11" s="342">
        <v>0</v>
      </c>
      <c r="L11" s="342">
        <v>0</v>
      </c>
      <c r="M11" s="342">
        <v>0</v>
      </c>
      <c r="N11" s="342">
        <v>2059</v>
      </c>
      <c r="O11" s="342">
        <v>1053</v>
      </c>
      <c r="P11" s="342">
        <v>1006</v>
      </c>
      <c r="Q11" s="342">
        <v>2048</v>
      </c>
      <c r="R11" s="342">
        <v>1047</v>
      </c>
      <c r="S11" s="342">
        <v>1001</v>
      </c>
      <c r="T11" s="342">
        <v>2</v>
      </c>
      <c r="U11" s="342">
        <v>2</v>
      </c>
      <c r="V11" s="342">
        <v>0</v>
      </c>
      <c r="W11" s="343">
        <v>0</v>
      </c>
      <c r="X11" s="342">
        <v>0</v>
      </c>
      <c r="Y11" s="342">
        <v>0</v>
      </c>
      <c r="Z11" s="342">
        <v>9</v>
      </c>
      <c r="AA11" s="342">
        <v>4</v>
      </c>
      <c r="AB11" s="342">
        <v>5</v>
      </c>
      <c r="AC11" s="557">
        <v>96.080261315912281</v>
      </c>
      <c r="AD11" s="535" t="s">
        <v>523</v>
      </c>
    </row>
    <row r="12" spans="1:30" s="345" customFormat="1" ht="30" customHeight="1">
      <c r="A12" s="346" t="s">
        <v>525</v>
      </c>
      <c r="B12" s="342">
        <v>2266</v>
      </c>
      <c r="C12" s="342">
        <v>1173</v>
      </c>
      <c r="D12" s="342">
        <v>1093</v>
      </c>
      <c r="E12" s="342">
        <v>2245</v>
      </c>
      <c r="F12" s="342">
        <v>1161</v>
      </c>
      <c r="G12" s="342">
        <v>1084</v>
      </c>
      <c r="H12" s="342">
        <v>20</v>
      </c>
      <c r="I12" s="342">
        <v>12</v>
      </c>
      <c r="J12" s="342">
        <v>8</v>
      </c>
      <c r="K12" s="342">
        <v>1</v>
      </c>
      <c r="L12" s="342">
        <v>0</v>
      </c>
      <c r="M12" s="342">
        <v>1</v>
      </c>
      <c r="N12" s="342">
        <v>2219</v>
      </c>
      <c r="O12" s="342">
        <v>1154</v>
      </c>
      <c r="P12" s="342">
        <v>1065</v>
      </c>
      <c r="Q12" s="342">
        <v>2204</v>
      </c>
      <c r="R12" s="342">
        <v>1144</v>
      </c>
      <c r="S12" s="342">
        <v>1060</v>
      </c>
      <c r="T12" s="342">
        <v>5</v>
      </c>
      <c r="U12" s="342">
        <v>4</v>
      </c>
      <c r="V12" s="342">
        <v>1</v>
      </c>
      <c r="W12" s="343">
        <v>1</v>
      </c>
      <c r="X12" s="342">
        <v>0</v>
      </c>
      <c r="Y12" s="342">
        <v>1</v>
      </c>
      <c r="Z12" s="342">
        <v>9</v>
      </c>
      <c r="AA12" s="342">
        <v>6</v>
      </c>
      <c r="AB12" s="342">
        <v>3</v>
      </c>
      <c r="AC12" s="557">
        <v>97.92586054721977</v>
      </c>
      <c r="AD12" s="535" t="s">
        <v>525</v>
      </c>
    </row>
    <row r="13" spans="1:30" s="345" customFormat="1" ht="30" customHeight="1">
      <c r="A13" s="346" t="s">
        <v>557</v>
      </c>
      <c r="B13" s="342">
        <v>2316</v>
      </c>
      <c r="C13" s="342">
        <v>1154</v>
      </c>
      <c r="D13" s="342">
        <v>1162</v>
      </c>
      <c r="E13" s="342">
        <v>2304</v>
      </c>
      <c r="F13" s="342">
        <v>1149</v>
      </c>
      <c r="G13" s="342">
        <v>1155</v>
      </c>
      <c r="H13" s="342">
        <f t="shared" ref="H13" si="0">I13+J13</f>
        <v>12</v>
      </c>
      <c r="I13" s="342">
        <v>5</v>
      </c>
      <c r="J13" s="342">
        <v>7</v>
      </c>
      <c r="K13" s="342">
        <f t="shared" ref="K13" si="1">L13+M13</f>
        <v>0</v>
      </c>
      <c r="L13" s="342">
        <v>0</v>
      </c>
      <c r="M13" s="342">
        <v>0</v>
      </c>
      <c r="N13" s="342">
        <f t="shared" ref="N13" si="2">O13+P13</f>
        <v>2217</v>
      </c>
      <c r="O13" s="342">
        <v>1113</v>
      </c>
      <c r="P13" s="342">
        <v>1104</v>
      </c>
      <c r="Q13" s="342">
        <f t="shared" ref="Q13" si="3">R13+S13</f>
        <v>2203</v>
      </c>
      <c r="R13" s="342">
        <v>1103</v>
      </c>
      <c r="S13" s="342">
        <v>1100</v>
      </c>
      <c r="T13" s="342">
        <f t="shared" ref="T13" si="4">U13+V13</f>
        <v>6</v>
      </c>
      <c r="U13" s="342">
        <v>4</v>
      </c>
      <c r="V13" s="342">
        <v>2</v>
      </c>
      <c r="W13" s="343">
        <f t="shared" ref="W13" si="5">X13+Y13</f>
        <v>0</v>
      </c>
      <c r="X13" s="342">
        <v>0</v>
      </c>
      <c r="Y13" s="342">
        <v>0</v>
      </c>
      <c r="Z13" s="342">
        <f t="shared" ref="Z13" si="6">AA13+AB13</f>
        <v>8</v>
      </c>
      <c r="AA13" s="342">
        <v>6</v>
      </c>
      <c r="AB13" s="342">
        <v>2</v>
      </c>
      <c r="AC13" s="557">
        <f t="shared" ref="AC13" si="7">N13/B13*100</f>
        <v>95.725388601036272</v>
      </c>
      <c r="AD13" s="535" t="s">
        <v>557</v>
      </c>
    </row>
    <row r="14" spans="1:30" s="345" customFormat="1" ht="30" customHeight="1">
      <c r="A14" s="346" t="s">
        <v>674</v>
      </c>
      <c r="B14" s="342">
        <v>2478</v>
      </c>
      <c r="C14" s="342">
        <v>1256</v>
      </c>
      <c r="D14" s="342">
        <v>1222</v>
      </c>
      <c r="E14" s="342">
        <v>2459</v>
      </c>
      <c r="F14" s="342">
        <v>1247</v>
      </c>
      <c r="G14" s="342">
        <v>1212</v>
      </c>
      <c r="H14" s="342">
        <v>18</v>
      </c>
      <c r="I14" s="342">
        <v>8</v>
      </c>
      <c r="J14" s="342">
        <v>10</v>
      </c>
      <c r="K14" s="342">
        <v>1</v>
      </c>
      <c r="L14" s="342">
        <v>1</v>
      </c>
      <c r="M14" s="342">
        <v>0</v>
      </c>
      <c r="N14" s="342">
        <v>2405</v>
      </c>
      <c r="O14" s="342">
        <v>1220</v>
      </c>
      <c r="P14" s="342">
        <v>1185</v>
      </c>
      <c r="Q14" s="342">
        <v>2392</v>
      </c>
      <c r="R14" s="342">
        <v>1215</v>
      </c>
      <c r="S14" s="342">
        <v>1177</v>
      </c>
      <c r="T14" s="342">
        <v>0</v>
      </c>
      <c r="U14" s="342">
        <v>0</v>
      </c>
      <c r="V14" s="342">
        <v>0</v>
      </c>
      <c r="W14" s="343">
        <v>1</v>
      </c>
      <c r="X14" s="342">
        <v>1</v>
      </c>
      <c r="Y14" s="342">
        <v>0</v>
      </c>
      <c r="Z14" s="342">
        <v>12</v>
      </c>
      <c r="AA14" s="342">
        <v>4</v>
      </c>
      <c r="AB14" s="342">
        <v>8</v>
      </c>
      <c r="AC14" s="557">
        <v>97.1</v>
      </c>
      <c r="AD14" s="535" t="s">
        <v>674</v>
      </c>
    </row>
    <row r="15" spans="1:30" s="345" customFormat="1" ht="30" customHeight="1">
      <c r="A15" s="535" t="s">
        <v>676</v>
      </c>
      <c r="B15" s="342">
        <v>2465</v>
      </c>
      <c r="C15" s="342">
        <v>1259</v>
      </c>
      <c r="D15" s="342">
        <v>1206</v>
      </c>
      <c r="E15" s="342">
        <v>2438</v>
      </c>
      <c r="F15" s="342">
        <v>1245</v>
      </c>
      <c r="G15" s="342">
        <v>1193</v>
      </c>
      <c r="H15" s="342">
        <v>25</v>
      </c>
      <c r="I15" s="342">
        <v>13</v>
      </c>
      <c r="J15" s="342">
        <v>12</v>
      </c>
      <c r="K15" s="342">
        <v>2</v>
      </c>
      <c r="L15" s="342">
        <v>1</v>
      </c>
      <c r="M15" s="342">
        <v>1</v>
      </c>
      <c r="N15" s="342">
        <v>2396</v>
      </c>
      <c r="O15" s="342">
        <v>1211</v>
      </c>
      <c r="P15" s="342">
        <v>1185</v>
      </c>
      <c r="Q15" s="342">
        <v>2381</v>
      </c>
      <c r="R15" s="342">
        <v>1207</v>
      </c>
      <c r="S15" s="342">
        <v>1174</v>
      </c>
      <c r="T15" s="342">
        <v>3</v>
      </c>
      <c r="U15" s="342">
        <v>0</v>
      </c>
      <c r="V15" s="342">
        <v>3</v>
      </c>
      <c r="W15" s="343">
        <v>2</v>
      </c>
      <c r="X15" s="342">
        <v>1</v>
      </c>
      <c r="Y15" s="342">
        <v>1</v>
      </c>
      <c r="Z15" s="342">
        <v>10</v>
      </c>
      <c r="AA15" s="342">
        <v>3</v>
      </c>
      <c r="AB15" s="342">
        <v>7</v>
      </c>
      <c r="AC15" s="912">
        <v>97.2</v>
      </c>
      <c r="AD15" s="347" t="s">
        <v>676</v>
      </c>
    </row>
    <row r="16" spans="1:30" s="1216" customFormat="1" ht="30" customHeight="1">
      <c r="A16" s="810" t="s">
        <v>720</v>
      </c>
      <c r="B16" s="1215">
        <v>2434</v>
      </c>
      <c r="C16" s="1215">
        <v>1239</v>
      </c>
      <c r="D16" s="1215">
        <v>1195</v>
      </c>
      <c r="E16" s="1215">
        <v>2420</v>
      </c>
      <c r="F16" s="1215">
        <v>1231</v>
      </c>
      <c r="G16" s="1215">
        <v>1189</v>
      </c>
      <c r="H16" s="1215">
        <v>11</v>
      </c>
      <c r="I16" s="1215">
        <v>7</v>
      </c>
      <c r="J16" s="1215">
        <v>4</v>
      </c>
      <c r="K16" s="1215">
        <v>3</v>
      </c>
      <c r="L16" s="1215">
        <v>1</v>
      </c>
      <c r="M16" s="1215">
        <v>2</v>
      </c>
      <c r="N16" s="1215">
        <v>2353</v>
      </c>
      <c r="O16" s="1215">
        <v>1191</v>
      </c>
      <c r="P16" s="1215">
        <v>1162</v>
      </c>
      <c r="Q16" s="1215">
        <v>2339</v>
      </c>
      <c r="R16" s="1215">
        <v>1185</v>
      </c>
      <c r="S16" s="1215">
        <v>1154</v>
      </c>
      <c r="T16" s="1215">
        <v>4</v>
      </c>
      <c r="U16" s="1215">
        <v>2</v>
      </c>
      <c r="V16" s="1215">
        <v>2</v>
      </c>
      <c r="W16" s="1215">
        <v>3</v>
      </c>
      <c r="X16" s="1215">
        <v>1</v>
      </c>
      <c r="Y16" s="1215">
        <v>2</v>
      </c>
      <c r="Z16" s="1215">
        <v>7</v>
      </c>
      <c r="AA16" s="1215">
        <v>3</v>
      </c>
      <c r="AB16" s="1215">
        <v>4</v>
      </c>
      <c r="AC16" s="942">
        <f t="shared" ref="AC16" si="8">N16/B16*100</f>
        <v>96.672144617912906</v>
      </c>
      <c r="AD16" s="963" t="s">
        <v>720</v>
      </c>
    </row>
    <row r="17" spans="1:30" s="326" customFormat="1" ht="12.95" customHeight="1">
      <c r="A17" s="348" t="s">
        <v>416</v>
      </c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1121" t="s">
        <v>417</v>
      </c>
      <c r="R17" s="1121"/>
      <c r="S17" s="1121"/>
      <c r="T17" s="1121"/>
      <c r="U17" s="1121"/>
      <c r="V17" s="1121"/>
      <c r="W17" s="1121"/>
      <c r="X17" s="1121"/>
      <c r="Y17" s="1121"/>
      <c r="Z17" s="1121"/>
      <c r="AA17" s="1121"/>
      <c r="AB17" s="1121"/>
      <c r="AC17" s="1121"/>
      <c r="AD17" s="1121"/>
    </row>
    <row r="18" spans="1:30" ht="12" customHeight="1"/>
    <row r="19" spans="1:30" ht="12" customHeight="1"/>
  </sheetData>
  <mergeCells count="12">
    <mergeCell ref="C5:C6"/>
    <mergeCell ref="D5:D6"/>
    <mergeCell ref="AC2:AD2"/>
    <mergeCell ref="Q17:AD17"/>
    <mergeCell ref="E5:G5"/>
    <mergeCell ref="Z5:AB5"/>
    <mergeCell ref="W5:Y5"/>
    <mergeCell ref="T5:V5"/>
    <mergeCell ref="Q5:S5"/>
    <mergeCell ref="N5:P5"/>
    <mergeCell ref="K5:M5"/>
    <mergeCell ref="H5:J5"/>
  </mergeCells>
  <phoneticPr fontId="9" type="noConversion"/>
  <printOptions horizontalCentered="1" gridLinesSet="0"/>
  <pageMargins left="1.2204724409448819" right="1.2204724409448819" top="1.1023622047244095" bottom="2.3622047244094491" header="0" footer="0"/>
  <pageSetup paperSize="9" scale="38" orientation="portrait" r:id="rId1"/>
  <headerFooter alignWithMargins="0"/>
  <colBreaks count="1" manualBreakCount="1">
    <brk id="13" max="1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/>
  <dimension ref="A1:T45"/>
  <sheetViews>
    <sheetView view="pageBreakPreview" workbookViewId="0">
      <pane xSplit="1" ySplit="7" topLeftCell="B8" activePane="bottomRight" state="frozen"/>
      <selection activeCell="S22" sqref="S22"/>
      <selection pane="topRight" activeCell="S22" sqref="S22"/>
      <selection pane="bottomLeft" activeCell="S22" sqref="S22"/>
      <selection pane="bottomRight" activeCell="G12" sqref="G12"/>
    </sheetView>
  </sheetViews>
  <sheetFormatPr defaultRowHeight="13.5"/>
  <cols>
    <col min="1" max="1" width="10" style="230" customWidth="1"/>
    <col min="2" max="2" width="5.5" style="230" customWidth="1"/>
    <col min="3" max="3" width="8.125" style="43" customWidth="1"/>
    <col min="4" max="4" width="9.875" style="43" customWidth="1"/>
    <col min="5" max="5" width="10.625" style="43" customWidth="1"/>
    <col min="6" max="6" width="8.125" style="43" customWidth="1"/>
    <col min="7" max="7" width="8.125" style="230" customWidth="1"/>
    <col min="8" max="11" width="8.125" style="43" customWidth="1"/>
    <col min="12" max="12" width="7.625" style="43" customWidth="1"/>
    <col min="13" max="13" width="9.25" style="43" customWidth="1"/>
    <col min="14" max="14" width="7.375" style="43" customWidth="1"/>
    <col min="15" max="15" width="9.25" style="43" customWidth="1"/>
    <col min="16" max="17" width="7.625" style="43" customWidth="1"/>
    <col min="18" max="18" width="10.5" style="43" customWidth="1"/>
    <col min="19" max="19" width="15.375" style="43" customWidth="1"/>
    <col min="20" max="20" width="8.75" style="230" customWidth="1"/>
    <col min="21" max="16384" width="9" style="43"/>
  </cols>
  <sheetData>
    <row r="1" spans="1:20" s="915" customFormat="1" ht="27" customHeight="1">
      <c r="A1" s="1135" t="s">
        <v>723</v>
      </c>
      <c r="B1" s="1135"/>
      <c r="C1" s="1135"/>
      <c r="D1" s="1135"/>
      <c r="E1" s="1135"/>
      <c r="F1" s="1135"/>
      <c r="G1" s="1135"/>
      <c r="H1" s="1135"/>
      <c r="I1" s="1135"/>
      <c r="J1" s="1135"/>
      <c r="K1" s="1135"/>
      <c r="L1" s="1135"/>
      <c r="M1" s="1135"/>
      <c r="N1" s="1135"/>
      <c r="O1" s="1135"/>
      <c r="P1" s="1142" t="s">
        <v>724</v>
      </c>
      <c r="Q1" s="1142"/>
      <c r="R1" s="1142"/>
      <c r="S1" s="1142"/>
      <c r="T1" s="1142"/>
    </row>
    <row r="2" spans="1:20" s="62" customFormat="1" ht="20.100000000000001" customHeight="1" thickBot="1">
      <c r="A2" s="570" t="s">
        <v>671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T2" s="574"/>
    </row>
    <row r="3" spans="1:20" s="352" customFormat="1" ht="30" customHeight="1" thickTop="1">
      <c r="A3" s="992" t="s">
        <v>191</v>
      </c>
      <c r="B3" s="355" t="s">
        <v>132</v>
      </c>
      <c r="C3" s="356"/>
      <c r="D3" s="356"/>
      <c r="E3" s="356"/>
      <c r="F3" s="356"/>
      <c r="G3" s="356"/>
      <c r="H3" s="357"/>
      <c r="I3" s="356"/>
      <c r="J3" s="356"/>
      <c r="K3" s="356"/>
      <c r="L3" s="356"/>
      <c r="M3" s="357"/>
      <c r="N3" s="356"/>
      <c r="O3" s="356"/>
      <c r="P3" s="356"/>
      <c r="Q3" s="356"/>
      <c r="R3" s="1029" t="s">
        <v>531</v>
      </c>
      <c r="S3" s="1029" t="s">
        <v>623</v>
      </c>
      <c r="T3" s="1136" t="s">
        <v>93</v>
      </c>
    </row>
    <row r="4" spans="1:20" s="352" customFormat="1" ht="33" customHeight="1">
      <c r="A4" s="993"/>
      <c r="B4" s="1129" t="s">
        <v>317</v>
      </c>
      <c r="C4" s="1132" t="s">
        <v>751</v>
      </c>
      <c r="D4" s="1133"/>
      <c r="E4" s="1133"/>
      <c r="F4" s="1133"/>
      <c r="G4" s="1133"/>
      <c r="H4" s="1133"/>
      <c r="I4" s="1133"/>
      <c r="J4" s="1133"/>
      <c r="K4" s="1134"/>
      <c r="L4" s="1139" t="s">
        <v>752</v>
      </c>
      <c r="M4" s="1140"/>
      <c r="N4" s="1140"/>
      <c r="O4" s="1140"/>
      <c r="P4" s="1140"/>
      <c r="Q4" s="1141"/>
      <c r="R4" s="1130"/>
      <c r="S4" s="1130"/>
      <c r="T4" s="1137"/>
    </row>
    <row r="5" spans="1:20" s="352" customFormat="1" ht="30" customHeight="1">
      <c r="A5" s="993"/>
      <c r="B5" s="1030"/>
      <c r="C5" s="608" t="s">
        <v>334</v>
      </c>
      <c r="D5" s="979" t="s">
        <v>146</v>
      </c>
      <c r="E5" s="943" t="s">
        <v>692</v>
      </c>
      <c r="F5" s="588" t="s">
        <v>147</v>
      </c>
      <c r="G5" s="586" t="s">
        <v>61</v>
      </c>
      <c r="H5" s="586" t="s">
        <v>148</v>
      </c>
      <c r="I5" s="586" t="s">
        <v>622</v>
      </c>
      <c r="J5" s="586" t="s">
        <v>150</v>
      </c>
      <c r="K5" s="586" t="s">
        <v>410</v>
      </c>
      <c r="L5" s="608" t="s">
        <v>334</v>
      </c>
      <c r="M5" s="976" t="s">
        <v>152</v>
      </c>
      <c r="N5" s="976" t="s">
        <v>153</v>
      </c>
      <c r="O5" s="976" t="s">
        <v>154</v>
      </c>
      <c r="P5" s="976" t="s">
        <v>155</v>
      </c>
      <c r="Q5" s="976" t="s">
        <v>411</v>
      </c>
      <c r="R5" s="1130"/>
      <c r="S5" s="1130"/>
      <c r="T5" s="1137"/>
    </row>
    <row r="6" spans="1:20" s="352" customFormat="1" ht="6.75" hidden="1" customHeight="1">
      <c r="A6" s="993"/>
      <c r="B6" s="1030"/>
      <c r="C6" s="1130" t="s">
        <v>335</v>
      </c>
      <c r="D6" s="1130" t="s">
        <v>725</v>
      </c>
      <c r="E6" s="977"/>
      <c r="F6" s="1130" t="s">
        <v>726</v>
      </c>
      <c r="G6" s="1030" t="s">
        <v>142</v>
      </c>
      <c r="H6" s="1009" t="s">
        <v>149</v>
      </c>
      <c r="I6" s="964"/>
      <c r="J6" s="1030" t="s">
        <v>151</v>
      </c>
      <c r="K6" s="1030" t="s">
        <v>728</v>
      </c>
      <c r="L6" s="1130" t="s">
        <v>335</v>
      </c>
      <c r="M6" s="977"/>
      <c r="N6" s="977"/>
      <c r="O6" s="977"/>
      <c r="P6" s="977"/>
      <c r="Q6" s="977"/>
      <c r="R6" s="1130"/>
      <c r="S6" s="1130"/>
      <c r="T6" s="1137"/>
    </row>
    <row r="7" spans="1:20" s="352" customFormat="1" ht="60" customHeight="1">
      <c r="A7" s="996"/>
      <c r="B7" s="1128"/>
      <c r="C7" s="1131"/>
      <c r="D7" s="1131"/>
      <c r="E7" s="978" t="s">
        <v>693</v>
      </c>
      <c r="F7" s="1128"/>
      <c r="G7" s="1128"/>
      <c r="H7" s="1010"/>
      <c r="I7" s="965" t="s">
        <v>727</v>
      </c>
      <c r="J7" s="1128"/>
      <c r="K7" s="1128"/>
      <c r="L7" s="1131"/>
      <c r="M7" s="609" t="s">
        <v>190</v>
      </c>
      <c r="N7" s="991" t="s">
        <v>726</v>
      </c>
      <c r="O7" s="991" t="s">
        <v>729</v>
      </c>
      <c r="P7" s="991" t="s">
        <v>142</v>
      </c>
      <c r="Q7" s="1030" t="s">
        <v>728</v>
      </c>
      <c r="R7" s="1131"/>
      <c r="S7" s="1131"/>
      <c r="T7" s="1138"/>
    </row>
    <row r="8" spans="1:20" s="611" customFormat="1" ht="25.5" customHeight="1">
      <c r="A8" s="610" t="s">
        <v>440</v>
      </c>
      <c r="B8" s="361">
        <v>226</v>
      </c>
      <c r="C8" s="362">
        <v>220</v>
      </c>
      <c r="D8" s="362">
        <v>108</v>
      </c>
      <c r="E8" s="363" t="s">
        <v>333</v>
      </c>
      <c r="F8" s="361">
        <v>12</v>
      </c>
      <c r="G8" s="362">
        <v>72</v>
      </c>
      <c r="H8" s="363">
        <v>0</v>
      </c>
      <c r="I8" s="944">
        <v>0</v>
      </c>
      <c r="J8" s="363">
        <v>4</v>
      </c>
      <c r="K8" s="91">
        <v>24</v>
      </c>
      <c r="L8" s="362">
        <v>6</v>
      </c>
      <c r="M8" s="363">
        <v>3</v>
      </c>
      <c r="N8" s="364">
        <v>1</v>
      </c>
      <c r="O8" s="365">
        <v>0</v>
      </c>
      <c r="P8" s="363">
        <v>2</v>
      </c>
      <c r="Q8" s="1128"/>
      <c r="R8" s="363" t="s">
        <v>333</v>
      </c>
      <c r="S8" s="363">
        <v>1336</v>
      </c>
      <c r="T8" s="597" t="s">
        <v>440</v>
      </c>
    </row>
    <row r="9" spans="1:20" s="611" customFormat="1" ht="25.5" customHeight="1">
      <c r="A9" s="610" t="s">
        <v>441</v>
      </c>
      <c r="B9" s="361">
        <v>232</v>
      </c>
      <c r="C9" s="362">
        <v>224</v>
      </c>
      <c r="D9" s="362">
        <v>111</v>
      </c>
      <c r="E9" s="363" t="s">
        <v>333</v>
      </c>
      <c r="F9" s="361">
        <v>13</v>
      </c>
      <c r="G9" s="362">
        <v>72</v>
      </c>
      <c r="H9" s="363">
        <v>0</v>
      </c>
      <c r="I9" s="738">
        <v>0</v>
      </c>
      <c r="J9" s="363">
        <v>5</v>
      </c>
      <c r="K9" s="91">
        <v>23</v>
      </c>
      <c r="L9" s="362">
        <v>8</v>
      </c>
      <c r="M9" s="363">
        <v>5</v>
      </c>
      <c r="N9" s="364">
        <v>0</v>
      </c>
      <c r="O9" s="365">
        <v>0</v>
      </c>
      <c r="P9" s="363">
        <v>3</v>
      </c>
      <c r="Q9" s="91">
        <v>0</v>
      </c>
      <c r="R9" s="363" t="s">
        <v>333</v>
      </c>
      <c r="S9" s="363">
        <v>827</v>
      </c>
      <c r="T9" s="597" t="s">
        <v>441</v>
      </c>
    </row>
    <row r="10" spans="1:20" s="611" customFormat="1" ht="25.5" customHeight="1">
      <c r="A10" s="610" t="s">
        <v>444</v>
      </c>
      <c r="B10" s="361">
        <v>245</v>
      </c>
      <c r="C10" s="362">
        <v>236</v>
      </c>
      <c r="D10" s="362">
        <v>116</v>
      </c>
      <c r="E10" s="363" t="s">
        <v>333</v>
      </c>
      <c r="F10" s="361">
        <v>17</v>
      </c>
      <c r="G10" s="362">
        <v>76</v>
      </c>
      <c r="H10" s="363">
        <v>0</v>
      </c>
      <c r="I10" s="738">
        <v>0</v>
      </c>
      <c r="J10" s="363">
        <v>5</v>
      </c>
      <c r="K10" s="363">
        <v>22</v>
      </c>
      <c r="L10" s="362">
        <v>9</v>
      </c>
      <c r="M10" s="363">
        <v>6</v>
      </c>
      <c r="N10" s="364">
        <v>0</v>
      </c>
      <c r="O10" s="365">
        <v>0</v>
      </c>
      <c r="P10" s="363">
        <v>3</v>
      </c>
      <c r="Q10" s="363">
        <v>0</v>
      </c>
      <c r="R10" s="363" t="s">
        <v>333</v>
      </c>
      <c r="S10" s="363">
        <v>907</v>
      </c>
      <c r="T10" s="871" t="s">
        <v>444</v>
      </c>
    </row>
    <row r="11" spans="1:20" s="611" customFormat="1" ht="25.5" customHeight="1">
      <c r="A11" s="610" t="s">
        <v>505</v>
      </c>
      <c r="B11" s="361">
        <v>257</v>
      </c>
      <c r="C11" s="362">
        <v>246</v>
      </c>
      <c r="D11" s="362">
        <v>120</v>
      </c>
      <c r="E11" s="363" t="s">
        <v>333</v>
      </c>
      <c r="F11" s="361">
        <v>15</v>
      </c>
      <c r="G11" s="362">
        <v>84</v>
      </c>
      <c r="H11" s="363">
        <v>0</v>
      </c>
      <c r="I11" s="738">
        <v>0</v>
      </c>
      <c r="J11" s="363">
        <v>4</v>
      </c>
      <c r="K11" s="363">
        <v>23</v>
      </c>
      <c r="L11" s="362">
        <v>11</v>
      </c>
      <c r="M11" s="363">
        <v>7</v>
      </c>
      <c r="N11" s="364">
        <v>0</v>
      </c>
      <c r="O11" s="365">
        <v>0</v>
      </c>
      <c r="P11" s="363">
        <v>4</v>
      </c>
      <c r="Q11" s="363">
        <v>0</v>
      </c>
      <c r="R11" s="363" t="s">
        <v>333</v>
      </c>
      <c r="S11" s="363">
        <v>927</v>
      </c>
      <c r="T11" s="871" t="s">
        <v>505</v>
      </c>
    </row>
    <row r="12" spans="1:20" s="611" customFormat="1" ht="25.5" customHeight="1">
      <c r="A12" s="610" t="s">
        <v>523</v>
      </c>
      <c r="B12" s="361">
        <v>266</v>
      </c>
      <c r="C12" s="362">
        <v>253</v>
      </c>
      <c r="D12" s="362">
        <v>126</v>
      </c>
      <c r="E12" s="363" t="s">
        <v>333</v>
      </c>
      <c r="F12" s="361">
        <v>13</v>
      </c>
      <c r="G12" s="362">
        <v>87</v>
      </c>
      <c r="H12" s="363">
        <v>0</v>
      </c>
      <c r="I12" s="738">
        <v>0</v>
      </c>
      <c r="J12" s="363">
        <v>3</v>
      </c>
      <c r="K12" s="363">
        <v>24</v>
      </c>
      <c r="L12" s="362">
        <v>13</v>
      </c>
      <c r="M12" s="363">
        <v>9</v>
      </c>
      <c r="N12" s="364">
        <v>0</v>
      </c>
      <c r="O12" s="365">
        <v>0</v>
      </c>
      <c r="P12" s="363">
        <v>4</v>
      </c>
      <c r="Q12" s="363">
        <v>0</v>
      </c>
      <c r="R12" s="363" t="s">
        <v>333</v>
      </c>
      <c r="S12" s="363">
        <v>967</v>
      </c>
      <c r="T12" s="871" t="s">
        <v>523</v>
      </c>
    </row>
    <row r="13" spans="1:20" s="611" customFormat="1" ht="25.5" customHeight="1">
      <c r="A13" s="610" t="s">
        <v>525</v>
      </c>
      <c r="B13" s="361">
        <v>278</v>
      </c>
      <c r="C13" s="362">
        <v>263</v>
      </c>
      <c r="D13" s="362">
        <v>131</v>
      </c>
      <c r="E13" s="363" t="s">
        <v>333</v>
      </c>
      <c r="F13" s="361">
        <v>14</v>
      </c>
      <c r="G13" s="362">
        <v>91</v>
      </c>
      <c r="H13" s="363">
        <v>0</v>
      </c>
      <c r="I13" s="738">
        <v>0</v>
      </c>
      <c r="J13" s="363">
        <v>3</v>
      </c>
      <c r="K13" s="363">
        <v>24</v>
      </c>
      <c r="L13" s="362">
        <v>15</v>
      </c>
      <c r="M13" s="363">
        <v>12</v>
      </c>
      <c r="N13" s="364">
        <v>0</v>
      </c>
      <c r="O13" s="365" t="s">
        <v>448</v>
      </c>
      <c r="P13" s="363">
        <v>3</v>
      </c>
      <c r="Q13" s="363">
        <v>0</v>
      </c>
      <c r="R13" s="363">
        <v>21222</v>
      </c>
      <c r="S13" s="363">
        <v>1923</v>
      </c>
      <c r="T13" s="871" t="s">
        <v>525</v>
      </c>
    </row>
    <row r="14" spans="1:20" s="602" customFormat="1" ht="25.5" customHeight="1">
      <c r="A14" s="610" t="s">
        <v>557</v>
      </c>
      <c r="B14" s="361">
        <v>323</v>
      </c>
      <c r="C14" s="362">
        <v>303</v>
      </c>
      <c r="D14" s="362">
        <v>156</v>
      </c>
      <c r="E14" s="363" t="s">
        <v>333</v>
      </c>
      <c r="F14" s="361">
        <v>17</v>
      </c>
      <c r="G14" s="362">
        <v>97</v>
      </c>
      <c r="H14" s="363">
        <v>0</v>
      </c>
      <c r="I14" s="738">
        <v>0</v>
      </c>
      <c r="J14" s="363">
        <v>4</v>
      </c>
      <c r="K14" s="363">
        <v>29</v>
      </c>
      <c r="L14" s="362">
        <v>20</v>
      </c>
      <c r="M14" s="363">
        <v>17</v>
      </c>
      <c r="N14" s="364">
        <v>0</v>
      </c>
      <c r="O14" s="365">
        <v>0</v>
      </c>
      <c r="P14" s="363">
        <v>3</v>
      </c>
      <c r="Q14" s="363">
        <v>0</v>
      </c>
      <c r="R14" s="363">
        <v>26069</v>
      </c>
      <c r="S14" s="363">
        <v>2147</v>
      </c>
      <c r="T14" s="871" t="s">
        <v>557</v>
      </c>
    </row>
    <row r="15" spans="1:20" s="602" customFormat="1" ht="25.5" customHeight="1">
      <c r="A15" s="610" t="s">
        <v>674</v>
      </c>
      <c r="B15" s="361">
        <v>374</v>
      </c>
      <c r="C15" s="362">
        <v>353</v>
      </c>
      <c r="D15" s="362">
        <v>192</v>
      </c>
      <c r="E15" s="363" t="s">
        <v>333</v>
      </c>
      <c r="F15" s="361">
        <v>21</v>
      </c>
      <c r="G15" s="362">
        <v>106</v>
      </c>
      <c r="H15" s="363">
        <v>0</v>
      </c>
      <c r="I15" s="738">
        <v>0</v>
      </c>
      <c r="J15" s="363">
        <v>5</v>
      </c>
      <c r="K15" s="363">
        <v>29</v>
      </c>
      <c r="L15" s="362">
        <v>21</v>
      </c>
      <c r="M15" s="363">
        <v>18</v>
      </c>
      <c r="N15" s="364">
        <v>0</v>
      </c>
      <c r="O15" s="365">
        <v>0</v>
      </c>
      <c r="P15" s="363">
        <v>3</v>
      </c>
      <c r="Q15" s="363">
        <v>0</v>
      </c>
      <c r="R15" s="363">
        <v>30051</v>
      </c>
      <c r="S15" s="363">
        <v>2389</v>
      </c>
      <c r="T15" s="871" t="s">
        <v>674</v>
      </c>
    </row>
    <row r="16" spans="1:20" s="602" customFormat="1" ht="25.5" customHeight="1">
      <c r="A16" s="916" t="s">
        <v>676</v>
      </c>
      <c r="B16" s="361">
        <v>417</v>
      </c>
      <c r="C16" s="362">
        <v>395</v>
      </c>
      <c r="D16" s="362">
        <v>220</v>
      </c>
      <c r="E16" s="365">
        <v>0</v>
      </c>
      <c r="F16" s="361">
        <v>23</v>
      </c>
      <c r="G16" s="362">
        <v>119</v>
      </c>
      <c r="H16" s="363">
        <v>0</v>
      </c>
      <c r="I16" s="917">
        <v>0</v>
      </c>
      <c r="J16" s="363">
        <v>7</v>
      </c>
      <c r="K16" s="363">
        <v>26</v>
      </c>
      <c r="L16" s="362">
        <v>22</v>
      </c>
      <c r="M16" s="363">
        <v>19</v>
      </c>
      <c r="N16" s="364">
        <v>0</v>
      </c>
      <c r="O16" s="365">
        <v>0</v>
      </c>
      <c r="P16" s="363">
        <v>3</v>
      </c>
      <c r="Q16" s="363">
        <v>0</v>
      </c>
      <c r="R16" s="363">
        <v>628</v>
      </c>
      <c r="S16" s="363">
        <v>29</v>
      </c>
      <c r="T16" s="871" t="s">
        <v>676</v>
      </c>
    </row>
    <row r="17" spans="1:20" s="612" customFormat="1" ht="25.5" customHeight="1">
      <c r="A17" s="811" t="s">
        <v>720</v>
      </c>
      <c r="B17" s="1217">
        <f t="shared" ref="B17" si="0">C17+L17</f>
        <v>496</v>
      </c>
      <c r="C17" s="1218">
        <f t="shared" ref="C17" si="1">SUM(D17:K17)</f>
        <v>475</v>
      </c>
      <c r="D17" s="1218">
        <v>287</v>
      </c>
      <c r="E17" s="1218">
        <v>0</v>
      </c>
      <c r="F17" s="1218">
        <v>36</v>
      </c>
      <c r="G17" s="1218">
        <v>139</v>
      </c>
      <c r="H17" s="1218">
        <v>0</v>
      </c>
      <c r="I17" s="1218">
        <v>0</v>
      </c>
      <c r="J17" s="1218">
        <v>0</v>
      </c>
      <c r="K17" s="1218">
        <v>13</v>
      </c>
      <c r="L17" s="1218">
        <f t="shared" ref="L17" si="2">SUM(M17:Q17)</f>
        <v>21</v>
      </c>
      <c r="M17" s="1218">
        <v>17</v>
      </c>
      <c r="N17" s="1218">
        <v>1</v>
      </c>
      <c r="O17" s="1218">
        <v>0</v>
      </c>
      <c r="P17" s="1218">
        <v>3</v>
      </c>
      <c r="Q17" s="1218">
        <v>0</v>
      </c>
      <c r="R17" s="1218">
        <v>39897</v>
      </c>
      <c r="S17" s="1219">
        <v>3022</v>
      </c>
      <c r="T17" s="812" t="s">
        <v>720</v>
      </c>
    </row>
    <row r="18" spans="1:20" s="47" customFormat="1" ht="14.1" customHeight="1">
      <c r="A18" s="47" t="s">
        <v>416</v>
      </c>
      <c r="G18" s="83"/>
      <c r="S18" s="366"/>
      <c r="T18" s="84" t="s">
        <v>418</v>
      </c>
    </row>
    <row r="19" spans="1:20" ht="16.5" customHeight="1">
      <c r="A19" s="724" t="s">
        <v>569</v>
      </c>
      <c r="S19" s="367"/>
    </row>
    <row r="20" spans="1:20" ht="16.5" customHeight="1">
      <c r="A20" s="724" t="s">
        <v>570</v>
      </c>
      <c r="S20" s="367"/>
    </row>
    <row r="21" spans="1:20" ht="16.5" customHeight="1">
      <c r="A21" s="724" t="s">
        <v>571</v>
      </c>
      <c r="S21" s="367"/>
    </row>
    <row r="22" spans="1:20" ht="12.75" customHeight="1">
      <c r="A22" s="724" t="s">
        <v>694</v>
      </c>
      <c r="S22" s="367"/>
    </row>
    <row r="23" spans="1:20" ht="14.25" customHeight="1">
      <c r="S23" s="367"/>
    </row>
    <row r="24" spans="1:20" ht="14.45" customHeight="1">
      <c r="S24" s="367"/>
    </row>
    <row r="25" spans="1:20" ht="14.45" customHeight="1">
      <c r="S25" s="367"/>
    </row>
    <row r="26" spans="1:20" ht="14.45" customHeight="1">
      <c r="S26" s="367"/>
    </row>
    <row r="27" spans="1:20" ht="19.5" customHeight="1">
      <c r="S27" s="367"/>
    </row>
    <row r="28" spans="1:20" ht="14.45" customHeight="1">
      <c r="S28" s="367"/>
    </row>
    <row r="29" spans="1:20" ht="14.45" customHeight="1">
      <c r="S29" s="367"/>
    </row>
    <row r="30" spans="1:20" ht="14.45" customHeight="1">
      <c r="S30" s="367"/>
    </row>
    <row r="31" spans="1:20" ht="14.45" customHeight="1">
      <c r="S31" s="367"/>
    </row>
    <row r="32" spans="1:20" ht="19.5" customHeight="1">
      <c r="S32" s="367"/>
    </row>
    <row r="33" spans="19:19" ht="14.25" customHeight="1">
      <c r="S33" s="367"/>
    </row>
    <row r="34" spans="19:19" ht="14.25" customHeight="1">
      <c r="S34" s="367"/>
    </row>
    <row r="35" spans="19:19" ht="14.45" customHeight="1">
      <c r="S35" s="367"/>
    </row>
    <row r="36" spans="19:19" ht="14.45" customHeight="1">
      <c r="S36" s="367"/>
    </row>
    <row r="37" spans="19:19" ht="19.5" customHeight="1">
      <c r="S37" s="367"/>
    </row>
    <row r="38" spans="19:19" ht="14.45" customHeight="1">
      <c r="S38" s="367"/>
    </row>
    <row r="39" spans="19:19" ht="14.45" customHeight="1">
      <c r="S39" s="367"/>
    </row>
    <row r="40" spans="19:19" ht="14.45" customHeight="1">
      <c r="S40" s="367"/>
    </row>
    <row r="41" spans="19:19" ht="14.45" customHeight="1">
      <c r="S41" s="367"/>
    </row>
    <row r="42" spans="19:19" ht="14.45" customHeight="1">
      <c r="S42" s="367"/>
    </row>
    <row r="43" spans="19:19" ht="5.25" customHeight="1">
      <c r="S43" s="367"/>
    </row>
    <row r="44" spans="19:19">
      <c r="S44" s="367"/>
    </row>
    <row r="45" spans="19:19">
      <c r="S45" s="367"/>
    </row>
  </sheetData>
  <mergeCells count="18">
    <mergeCell ref="T3:T7"/>
    <mergeCell ref="L4:Q4"/>
    <mergeCell ref="R3:R7"/>
    <mergeCell ref="S3:S7"/>
    <mergeCell ref="P1:T1"/>
    <mergeCell ref="Q7:Q8"/>
    <mergeCell ref="K6:K7"/>
    <mergeCell ref="B4:B7"/>
    <mergeCell ref="C6:C7"/>
    <mergeCell ref="C4:K4"/>
    <mergeCell ref="A1:O1"/>
    <mergeCell ref="J6:J7"/>
    <mergeCell ref="L6:L7"/>
    <mergeCell ref="A3:A7"/>
    <mergeCell ref="D6:D7"/>
    <mergeCell ref="F6:F7"/>
    <mergeCell ref="G6:G7"/>
    <mergeCell ref="H6:H7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6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P36"/>
  <sheetViews>
    <sheetView view="pageBreakPreview" zoomScale="90" zoomScaleNormal="85" zoomScaleSheetLayoutView="90" workbookViewId="0">
      <pane xSplit="1" ySplit="5" topLeftCell="B6" activePane="bottomRight" state="frozen"/>
      <selection activeCell="S22" sqref="S22"/>
      <selection pane="topRight" activeCell="S22" sqref="S22"/>
      <selection pane="bottomLeft" activeCell="S22" sqref="S22"/>
      <selection pane="bottomRight" activeCell="S22" sqref="S22"/>
    </sheetView>
  </sheetViews>
  <sheetFormatPr defaultRowHeight="13.5"/>
  <cols>
    <col min="1" max="1" width="17.625" style="230" customWidth="1"/>
    <col min="2" max="2" width="11" style="230" customWidth="1"/>
    <col min="3" max="3" width="9" style="230" customWidth="1"/>
    <col min="4" max="4" width="10.25" style="230" customWidth="1"/>
    <col min="5" max="5" width="9.625" style="381" customWidth="1"/>
    <col min="6" max="6" width="9.75" style="381" customWidth="1"/>
    <col min="7" max="7" width="11.625" style="381" customWidth="1"/>
    <col min="8" max="8" width="13.25" style="230" customWidth="1"/>
    <col min="9" max="9" width="12.5" style="230" hidden="1" customWidth="1"/>
    <col min="10" max="10" width="11.5" style="230" customWidth="1"/>
    <col min="11" max="11" width="8.25" style="230" customWidth="1"/>
    <col min="12" max="14" width="11" style="230" customWidth="1"/>
    <col min="15" max="29" width="17.75" style="230" customWidth="1"/>
    <col min="30" max="16384" width="9" style="43"/>
  </cols>
  <sheetData>
    <row r="1" spans="1:31" s="354" customFormat="1" ht="20.100000000000001" customHeight="1">
      <c r="A1" s="1144" t="s">
        <v>420</v>
      </c>
      <c r="B1" s="1144"/>
      <c r="C1" s="1144"/>
      <c r="D1" s="1144"/>
      <c r="E1" s="1144"/>
      <c r="F1" s="1144"/>
      <c r="G1" s="1144"/>
      <c r="H1" s="1143" t="s">
        <v>258</v>
      </c>
      <c r="I1" s="1143"/>
      <c r="J1" s="1143"/>
      <c r="K1" s="1143"/>
      <c r="L1" s="1143"/>
      <c r="M1" s="1143"/>
      <c r="N1" s="1143"/>
      <c r="O1" s="1143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</row>
    <row r="2" spans="1:31" ht="20.100000000000001" customHeight="1" thickBot="1">
      <c r="A2" s="41" t="s">
        <v>133</v>
      </c>
      <c r="B2" s="41"/>
      <c r="C2" s="41"/>
      <c r="D2" s="41"/>
      <c r="E2" s="368"/>
      <c r="F2" s="368"/>
      <c r="G2" s="368"/>
      <c r="H2" s="41"/>
      <c r="I2" s="41"/>
      <c r="J2" s="41"/>
      <c r="K2" s="41"/>
      <c r="L2" s="41"/>
      <c r="M2" s="41"/>
      <c r="N2" s="41"/>
      <c r="O2" s="42" t="s">
        <v>94</v>
      </c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31" ht="24.95" customHeight="1" thickTop="1">
      <c r="A3" s="152" t="s">
        <v>95</v>
      </c>
      <c r="B3" s="53" t="s">
        <v>96</v>
      </c>
      <c r="C3" s="88" t="s">
        <v>123</v>
      </c>
      <c r="D3" s="369" t="s">
        <v>97</v>
      </c>
      <c r="E3" s="370"/>
      <c r="F3" s="45"/>
      <c r="G3" s="371"/>
      <c r="H3" s="372" t="s">
        <v>431</v>
      </c>
      <c r="I3" s="54" t="s">
        <v>340</v>
      </c>
      <c r="J3" s="54" t="s">
        <v>183</v>
      </c>
      <c r="K3" s="1042" t="s">
        <v>624</v>
      </c>
      <c r="L3" s="1047"/>
      <c r="M3" s="1039"/>
      <c r="N3" s="373" t="s">
        <v>625</v>
      </c>
      <c r="O3" s="55" t="s">
        <v>98</v>
      </c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E3" s="43" t="s">
        <v>259</v>
      </c>
    </row>
    <row r="4" spans="1:31" ht="24.95" customHeight="1">
      <c r="A4" s="374"/>
      <c r="B4" s="88" t="s">
        <v>129</v>
      </c>
      <c r="C4" s="375"/>
      <c r="D4" s="88"/>
      <c r="E4" s="87" t="s">
        <v>99</v>
      </c>
      <c r="F4" s="87" t="s">
        <v>100</v>
      </c>
      <c r="G4" s="74" t="s">
        <v>157</v>
      </c>
      <c r="H4" s="52" t="s">
        <v>432</v>
      </c>
      <c r="I4" s="153" t="s">
        <v>341</v>
      </c>
      <c r="J4" s="88" t="s">
        <v>101</v>
      </c>
      <c r="K4" s="376"/>
      <c r="L4" s="51" t="s">
        <v>336</v>
      </c>
      <c r="M4" s="143" t="s">
        <v>337</v>
      </c>
      <c r="N4" s="50" t="s">
        <v>102</v>
      </c>
      <c r="O4" s="142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</row>
    <row r="5" spans="1:31" ht="30" customHeight="1">
      <c r="A5" s="377" t="s">
        <v>32</v>
      </c>
      <c r="B5" s="99" t="s">
        <v>103</v>
      </c>
      <c r="C5" s="378" t="s">
        <v>33</v>
      </c>
      <c r="D5" s="379"/>
      <c r="E5" s="360" t="s">
        <v>104</v>
      </c>
      <c r="F5" s="360" t="s">
        <v>156</v>
      </c>
      <c r="G5" s="379" t="s">
        <v>158</v>
      </c>
      <c r="H5" s="360" t="s">
        <v>433</v>
      </c>
      <c r="I5" s="359" t="s">
        <v>342</v>
      </c>
      <c r="J5" s="379" t="s">
        <v>144</v>
      </c>
      <c r="K5" s="380"/>
      <c r="L5" s="379" t="s">
        <v>339</v>
      </c>
      <c r="M5" s="379" t="s">
        <v>338</v>
      </c>
      <c r="N5" s="379" t="s">
        <v>34</v>
      </c>
      <c r="O5" s="144" t="s">
        <v>35</v>
      </c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84"/>
      <c r="AC5" s="384"/>
    </row>
    <row r="6" spans="1:31" s="102" customFormat="1" ht="36.4" customHeight="1">
      <c r="A6" s="100">
        <v>2015</v>
      </c>
      <c r="B6" s="96">
        <v>6</v>
      </c>
      <c r="C6" s="96">
        <v>1190</v>
      </c>
      <c r="D6" s="96">
        <v>405804</v>
      </c>
      <c r="E6" s="96">
        <v>394854</v>
      </c>
      <c r="F6" s="96">
        <v>10758</v>
      </c>
      <c r="G6" s="96">
        <v>192</v>
      </c>
      <c r="H6" s="96">
        <v>822088</v>
      </c>
      <c r="I6" s="96">
        <v>380547</v>
      </c>
      <c r="J6" s="96">
        <v>528313</v>
      </c>
      <c r="K6" s="813">
        <v>21</v>
      </c>
      <c r="L6" s="813">
        <v>4</v>
      </c>
      <c r="M6" s="813">
        <v>17</v>
      </c>
      <c r="N6" s="96">
        <v>2461197</v>
      </c>
      <c r="O6" s="873">
        <v>2015</v>
      </c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</row>
    <row r="7" spans="1:31" s="102" customFormat="1" ht="36.4" customHeight="1">
      <c r="A7" s="100">
        <v>2016</v>
      </c>
      <c r="B7" s="96">
        <v>6</v>
      </c>
      <c r="C7" s="96">
        <v>1210</v>
      </c>
      <c r="D7" s="96">
        <v>446455</v>
      </c>
      <c r="E7" s="96">
        <v>435387</v>
      </c>
      <c r="F7" s="96">
        <v>10884</v>
      </c>
      <c r="G7" s="96">
        <v>184</v>
      </c>
      <c r="H7" s="96">
        <v>671773</v>
      </c>
      <c r="I7" s="96">
        <v>411744</v>
      </c>
      <c r="J7" s="96">
        <v>522699</v>
      </c>
      <c r="K7" s="813">
        <v>18</v>
      </c>
      <c r="L7" s="813">
        <v>3</v>
      </c>
      <c r="M7" s="813">
        <v>15</v>
      </c>
      <c r="N7" s="96">
        <v>2485175</v>
      </c>
      <c r="O7" s="873">
        <v>2016</v>
      </c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</row>
    <row r="8" spans="1:31" s="102" customFormat="1" ht="36.4" customHeight="1">
      <c r="A8" s="100">
        <v>2017</v>
      </c>
      <c r="B8" s="96">
        <v>6</v>
      </c>
      <c r="C8" s="96">
        <v>1210</v>
      </c>
      <c r="D8" s="96">
        <v>488680</v>
      </c>
      <c r="E8" s="96">
        <v>476783</v>
      </c>
      <c r="F8" s="96">
        <v>11703</v>
      </c>
      <c r="G8" s="96">
        <v>194</v>
      </c>
      <c r="H8" s="96">
        <v>559245</v>
      </c>
      <c r="I8" s="96">
        <v>346003</v>
      </c>
      <c r="J8" s="96">
        <v>497295</v>
      </c>
      <c r="K8" s="813">
        <v>18</v>
      </c>
      <c r="L8" s="813">
        <v>5</v>
      </c>
      <c r="M8" s="813">
        <v>13</v>
      </c>
      <c r="N8" s="96">
        <v>3253600</v>
      </c>
      <c r="O8" s="873">
        <v>2017</v>
      </c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</row>
    <row r="9" spans="1:31" ht="36.4" customHeight="1">
      <c r="A9" s="874">
        <v>2018</v>
      </c>
      <c r="B9" s="353">
        <v>7</v>
      </c>
      <c r="C9" s="353">
        <v>1310</v>
      </c>
      <c r="D9" s="353">
        <v>557920</v>
      </c>
      <c r="E9" s="353">
        <v>545777</v>
      </c>
      <c r="F9" s="353">
        <v>11932</v>
      </c>
      <c r="G9" s="353">
        <v>211</v>
      </c>
      <c r="H9" s="353">
        <v>765742</v>
      </c>
      <c r="I9" s="58">
        <v>495445</v>
      </c>
      <c r="J9" s="353">
        <v>517409</v>
      </c>
      <c r="K9" s="813">
        <f>L9+M9</f>
        <v>20.5</v>
      </c>
      <c r="L9" s="813">
        <v>5</v>
      </c>
      <c r="M9" s="813">
        <v>15.5</v>
      </c>
      <c r="N9" s="353">
        <v>3407081</v>
      </c>
      <c r="O9" s="873">
        <v>2018</v>
      </c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</row>
    <row r="10" spans="1:31" s="102" customFormat="1" ht="36.4" customHeight="1">
      <c r="A10" s="874">
        <v>2019</v>
      </c>
      <c r="B10" s="353">
        <v>8</v>
      </c>
      <c r="C10" s="353">
        <v>1610</v>
      </c>
      <c r="D10" s="353">
        <v>581880</v>
      </c>
      <c r="E10" s="353">
        <v>567695</v>
      </c>
      <c r="F10" s="353">
        <v>13890</v>
      </c>
      <c r="G10" s="353">
        <v>295</v>
      </c>
      <c r="H10" s="353">
        <v>1193204</v>
      </c>
      <c r="I10" s="58">
        <v>827380</v>
      </c>
      <c r="J10" s="353">
        <v>566569</v>
      </c>
      <c r="K10" s="813">
        <v>29.5</v>
      </c>
      <c r="L10" s="813">
        <v>5</v>
      </c>
      <c r="M10" s="813">
        <v>24.5</v>
      </c>
      <c r="N10" s="353">
        <v>4263564</v>
      </c>
      <c r="O10" s="873">
        <v>2019</v>
      </c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</row>
    <row r="11" spans="1:31" s="102" customFormat="1" ht="36.4" customHeight="1">
      <c r="A11" s="874">
        <v>2020</v>
      </c>
      <c r="B11" s="353">
        <v>8</v>
      </c>
      <c r="C11" s="353">
        <v>1561</v>
      </c>
      <c r="D11" s="353">
        <v>620866</v>
      </c>
      <c r="E11" s="353">
        <v>605809</v>
      </c>
      <c r="F11" s="353">
        <v>14773</v>
      </c>
      <c r="G11" s="353">
        <v>284</v>
      </c>
      <c r="H11" s="353">
        <v>403402</v>
      </c>
      <c r="I11" s="353">
        <v>341344</v>
      </c>
      <c r="J11" s="353">
        <v>329360</v>
      </c>
      <c r="K11" s="813">
        <v>24.4</v>
      </c>
      <c r="L11" s="813">
        <v>4</v>
      </c>
      <c r="M11" s="813">
        <v>20</v>
      </c>
      <c r="N11" s="353">
        <v>4815639</v>
      </c>
      <c r="O11" s="873">
        <v>2020</v>
      </c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</row>
    <row r="12" spans="1:31" ht="36.4" customHeight="1">
      <c r="A12" s="874">
        <v>2021</v>
      </c>
      <c r="B12" s="353">
        <v>8</v>
      </c>
      <c r="C12" s="353">
        <v>1561</v>
      </c>
      <c r="D12" s="353">
        <v>652692</v>
      </c>
      <c r="E12" s="353">
        <v>637430</v>
      </c>
      <c r="F12" s="353">
        <v>14975</v>
      </c>
      <c r="G12" s="353">
        <v>287</v>
      </c>
      <c r="H12" s="353">
        <v>574067</v>
      </c>
      <c r="I12" s="353">
        <v>341344</v>
      </c>
      <c r="J12" s="353">
        <v>621086</v>
      </c>
      <c r="K12" s="813">
        <v>24</v>
      </c>
      <c r="L12" s="813">
        <v>3</v>
      </c>
      <c r="M12" s="813">
        <v>21</v>
      </c>
      <c r="N12" s="353">
        <v>7686315</v>
      </c>
      <c r="O12" s="873">
        <v>2021</v>
      </c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</row>
    <row r="13" spans="1:31" ht="36.4" customHeight="1">
      <c r="A13" s="874">
        <v>2022</v>
      </c>
      <c r="B13" s="353">
        <v>8</v>
      </c>
      <c r="C13" s="353">
        <v>1545</v>
      </c>
      <c r="D13" s="353">
        <v>672724</v>
      </c>
      <c r="E13" s="353">
        <v>658224</v>
      </c>
      <c r="F13" s="353">
        <v>14213</v>
      </c>
      <c r="G13" s="353">
        <v>287</v>
      </c>
      <c r="H13" s="353">
        <v>696983</v>
      </c>
      <c r="I13" s="353">
        <v>0</v>
      </c>
      <c r="J13" s="353">
        <v>555328</v>
      </c>
      <c r="K13" s="813">
        <v>23</v>
      </c>
      <c r="L13" s="813">
        <v>4</v>
      </c>
      <c r="M13" s="813">
        <v>19</v>
      </c>
      <c r="N13" s="353">
        <v>4969393</v>
      </c>
      <c r="O13" s="873">
        <v>2022</v>
      </c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</row>
    <row r="14" spans="1:31" ht="36.4" customHeight="1">
      <c r="A14" s="874">
        <v>2023</v>
      </c>
      <c r="B14" s="353">
        <v>8</v>
      </c>
      <c r="C14" s="353">
        <v>1545</v>
      </c>
      <c r="D14" s="353">
        <v>680731</v>
      </c>
      <c r="E14" s="353">
        <v>666288</v>
      </c>
      <c r="F14" s="353">
        <v>14158</v>
      </c>
      <c r="G14" s="353">
        <v>285</v>
      </c>
      <c r="H14" s="353">
        <v>839237</v>
      </c>
      <c r="I14" s="353">
        <v>0</v>
      </c>
      <c r="J14" s="353">
        <v>578343</v>
      </c>
      <c r="K14" s="353">
        <v>22.63</v>
      </c>
      <c r="L14" s="353">
        <v>3</v>
      </c>
      <c r="M14" s="353">
        <v>19.63</v>
      </c>
      <c r="N14" s="918">
        <v>6072385</v>
      </c>
      <c r="O14" s="358">
        <v>2023</v>
      </c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</row>
    <row r="15" spans="1:31" ht="36.4" customHeight="1">
      <c r="A15" s="814">
        <v>2024</v>
      </c>
      <c r="B15" s="815">
        <v>8</v>
      </c>
      <c r="C15" s="815">
        <f t="shared" ref="C15:H15" si="0">SUM(C16:C23)</f>
        <v>1435</v>
      </c>
      <c r="D15" s="815">
        <f t="shared" si="0"/>
        <v>690667</v>
      </c>
      <c r="E15" s="815">
        <f t="shared" si="0"/>
        <v>676611</v>
      </c>
      <c r="F15" s="815">
        <f t="shared" si="0"/>
        <v>13852</v>
      </c>
      <c r="G15" s="815">
        <f t="shared" si="0"/>
        <v>204</v>
      </c>
      <c r="H15" s="815">
        <f t="shared" si="0"/>
        <v>1042339</v>
      </c>
      <c r="I15" s="815"/>
      <c r="J15" s="815">
        <f>SUM(J16:J23)</f>
        <v>609309</v>
      </c>
      <c r="K15" s="815">
        <f>SUM(K16:K23)</f>
        <v>27</v>
      </c>
      <c r="L15" s="815">
        <v>4</v>
      </c>
      <c r="M15" s="815">
        <f>SUM(M16:M23)</f>
        <v>23</v>
      </c>
      <c r="N15" s="815">
        <f>SUM(N16:N23)</f>
        <v>4633066</v>
      </c>
      <c r="O15" s="816">
        <v>2024</v>
      </c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</row>
    <row r="16" spans="1:31" s="62" customFormat="1" ht="36.4" customHeight="1">
      <c r="A16" s="885" t="s">
        <v>508</v>
      </c>
      <c r="B16" s="945">
        <v>1</v>
      </c>
      <c r="C16" s="946">
        <v>200</v>
      </c>
      <c r="D16" s="953">
        <f t="shared" ref="D16:D23" si="1">SUM(E16:G16)</f>
        <v>177310</v>
      </c>
      <c r="E16" s="946">
        <v>174226</v>
      </c>
      <c r="F16" s="946">
        <v>3064</v>
      </c>
      <c r="G16" s="946">
        <v>20</v>
      </c>
      <c r="H16" s="946">
        <v>118215</v>
      </c>
      <c r="I16" s="947">
        <v>47149</v>
      </c>
      <c r="J16" s="947">
        <v>47149</v>
      </c>
      <c r="K16" s="568">
        <v>6</v>
      </c>
      <c r="L16" s="568">
        <v>2</v>
      </c>
      <c r="M16" s="568">
        <v>4</v>
      </c>
      <c r="N16" s="948">
        <v>666916</v>
      </c>
      <c r="O16" s="886" t="s">
        <v>516</v>
      </c>
      <c r="P16" s="954"/>
      <c r="Q16" s="954"/>
      <c r="R16" s="954"/>
      <c r="S16" s="954"/>
      <c r="T16" s="954"/>
      <c r="U16" s="954"/>
      <c r="V16" s="954"/>
      <c r="W16" s="954"/>
      <c r="X16" s="954"/>
      <c r="Y16" s="954"/>
      <c r="Z16" s="954"/>
      <c r="AA16" s="954"/>
      <c r="AB16" s="954"/>
      <c r="AC16" s="954"/>
    </row>
    <row r="17" spans="1:42" s="62" customFormat="1" ht="36.4" customHeight="1">
      <c r="A17" s="885" t="s">
        <v>509</v>
      </c>
      <c r="B17" s="945">
        <v>1</v>
      </c>
      <c r="C17" s="946">
        <v>140</v>
      </c>
      <c r="D17" s="953">
        <f t="shared" si="1"/>
        <v>67379</v>
      </c>
      <c r="E17" s="946">
        <v>65898</v>
      </c>
      <c r="F17" s="946">
        <v>1469</v>
      </c>
      <c r="G17" s="946">
        <v>12</v>
      </c>
      <c r="H17" s="946">
        <v>33837</v>
      </c>
      <c r="I17" s="947">
        <v>17224</v>
      </c>
      <c r="J17" s="947">
        <v>17224</v>
      </c>
      <c r="K17" s="568">
        <v>0</v>
      </c>
      <c r="L17" s="568">
        <v>0</v>
      </c>
      <c r="M17" s="568">
        <v>0</v>
      </c>
      <c r="N17" s="948">
        <v>142834</v>
      </c>
      <c r="O17" s="886" t="s">
        <v>517</v>
      </c>
      <c r="P17" s="954"/>
      <c r="Q17" s="954"/>
      <c r="R17" s="954"/>
      <c r="S17" s="954"/>
      <c r="T17" s="954"/>
      <c r="U17" s="954"/>
      <c r="V17" s="954"/>
      <c r="W17" s="954"/>
      <c r="X17" s="954"/>
      <c r="Y17" s="954"/>
      <c r="Z17" s="954"/>
      <c r="AA17" s="954"/>
      <c r="AB17" s="954"/>
      <c r="AC17" s="954"/>
    </row>
    <row r="18" spans="1:42" s="62" customFormat="1" ht="36.4" customHeight="1">
      <c r="A18" s="885" t="s">
        <v>510</v>
      </c>
      <c r="B18" s="945">
        <v>1</v>
      </c>
      <c r="C18" s="946">
        <v>125</v>
      </c>
      <c r="D18" s="953">
        <f t="shared" si="1"/>
        <v>87048</v>
      </c>
      <c r="E18" s="946">
        <v>86149</v>
      </c>
      <c r="F18" s="946">
        <v>871</v>
      </c>
      <c r="G18" s="946">
        <v>28</v>
      </c>
      <c r="H18" s="946">
        <v>174893</v>
      </c>
      <c r="I18" s="947">
        <v>76110</v>
      </c>
      <c r="J18" s="947">
        <v>76110</v>
      </c>
      <c r="K18" s="568">
        <v>3</v>
      </c>
      <c r="L18" s="568">
        <v>0</v>
      </c>
      <c r="M18" s="568">
        <v>3</v>
      </c>
      <c r="N18" s="948">
        <v>512162</v>
      </c>
      <c r="O18" s="886" t="s">
        <v>518</v>
      </c>
      <c r="P18" s="954"/>
      <c r="Q18" s="954"/>
      <c r="R18" s="954"/>
      <c r="S18" s="954"/>
      <c r="T18" s="954"/>
      <c r="U18" s="954"/>
      <c r="V18" s="954"/>
      <c r="W18" s="954"/>
      <c r="X18" s="954"/>
      <c r="Y18" s="954"/>
      <c r="Z18" s="954"/>
      <c r="AA18" s="954"/>
      <c r="AB18" s="954"/>
      <c r="AC18" s="954"/>
    </row>
    <row r="19" spans="1:42" s="62" customFormat="1" ht="36.4" customHeight="1">
      <c r="A19" s="885" t="s">
        <v>447</v>
      </c>
      <c r="B19" s="945">
        <v>1</v>
      </c>
      <c r="C19" s="946">
        <v>100</v>
      </c>
      <c r="D19" s="953">
        <f t="shared" si="1"/>
        <v>46776</v>
      </c>
      <c r="E19" s="946">
        <v>46328</v>
      </c>
      <c r="F19" s="946">
        <v>433</v>
      </c>
      <c r="G19" s="946">
        <v>15</v>
      </c>
      <c r="H19" s="946">
        <v>25218</v>
      </c>
      <c r="I19" s="947">
        <v>23160</v>
      </c>
      <c r="J19" s="947">
        <v>23160</v>
      </c>
      <c r="K19" s="568">
        <v>3</v>
      </c>
      <c r="L19" s="568">
        <v>0</v>
      </c>
      <c r="M19" s="568">
        <v>3</v>
      </c>
      <c r="N19" s="948">
        <v>267446</v>
      </c>
      <c r="O19" s="886" t="s">
        <v>519</v>
      </c>
      <c r="P19" s="954"/>
      <c r="Q19" s="954"/>
      <c r="R19" s="954"/>
      <c r="S19" s="954"/>
      <c r="T19" s="954"/>
      <c r="U19" s="954"/>
      <c r="V19" s="954"/>
      <c r="W19" s="954"/>
      <c r="X19" s="954"/>
      <c r="Y19" s="954"/>
      <c r="Z19" s="954"/>
      <c r="AA19" s="954"/>
      <c r="AB19" s="954"/>
      <c r="AC19" s="954"/>
    </row>
    <row r="20" spans="1:42" s="62" customFormat="1" ht="36.4" customHeight="1">
      <c r="A20" s="885" t="s">
        <v>511</v>
      </c>
      <c r="B20" s="945">
        <v>1</v>
      </c>
      <c r="C20" s="946">
        <v>230</v>
      </c>
      <c r="D20" s="953">
        <f t="shared" si="1"/>
        <v>67902</v>
      </c>
      <c r="E20" s="946">
        <v>67337</v>
      </c>
      <c r="F20" s="946">
        <v>540</v>
      </c>
      <c r="G20" s="946">
        <v>25</v>
      </c>
      <c r="H20" s="946">
        <v>161788</v>
      </c>
      <c r="I20" s="947">
        <v>62570</v>
      </c>
      <c r="J20" s="947">
        <v>62570</v>
      </c>
      <c r="K20" s="568">
        <v>3</v>
      </c>
      <c r="L20" s="568">
        <v>0</v>
      </c>
      <c r="M20" s="568">
        <v>3</v>
      </c>
      <c r="N20" s="948">
        <v>773314</v>
      </c>
      <c r="O20" s="886" t="s">
        <v>520</v>
      </c>
      <c r="P20" s="954"/>
      <c r="Q20" s="954"/>
      <c r="R20" s="954"/>
      <c r="S20" s="954"/>
      <c r="T20" s="954"/>
      <c r="U20" s="954"/>
      <c r="V20" s="954"/>
      <c r="W20" s="954"/>
      <c r="X20" s="954"/>
      <c r="Y20" s="954"/>
      <c r="Z20" s="954"/>
      <c r="AA20" s="954"/>
      <c r="AB20" s="954"/>
      <c r="AC20" s="954"/>
    </row>
    <row r="21" spans="1:42" s="62" customFormat="1" ht="36.4" customHeight="1">
      <c r="A21" s="885" t="s">
        <v>512</v>
      </c>
      <c r="B21" s="945">
        <v>1</v>
      </c>
      <c r="C21" s="946">
        <v>140</v>
      </c>
      <c r="D21" s="953">
        <f t="shared" si="1"/>
        <v>79707</v>
      </c>
      <c r="E21" s="946">
        <v>76037</v>
      </c>
      <c r="F21" s="946">
        <v>3643</v>
      </c>
      <c r="G21" s="946">
        <v>27</v>
      </c>
      <c r="H21" s="946">
        <v>59611</v>
      </c>
      <c r="I21" s="947">
        <v>31690</v>
      </c>
      <c r="J21" s="947">
        <v>31690</v>
      </c>
      <c r="K21" s="568">
        <v>4</v>
      </c>
      <c r="L21" s="568">
        <v>1</v>
      </c>
      <c r="M21" s="568">
        <v>3</v>
      </c>
      <c r="N21" s="948">
        <v>686183</v>
      </c>
      <c r="O21" s="886" t="s">
        <v>521</v>
      </c>
      <c r="P21" s="954"/>
      <c r="Q21" s="954"/>
      <c r="R21" s="954"/>
      <c r="S21" s="954"/>
      <c r="T21" s="954"/>
      <c r="U21" s="954"/>
      <c r="V21" s="954"/>
      <c r="W21" s="954"/>
      <c r="X21" s="954"/>
      <c r="Y21" s="954"/>
      <c r="Z21" s="954"/>
      <c r="AA21" s="954"/>
      <c r="AB21" s="954"/>
      <c r="AC21" s="954"/>
    </row>
    <row r="22" spans="1:42" s="62" customFormat="1" ht="36.4" customHeight="1">
      <c r="A22" s="885" t="s">
        <v>513</v>
      </c>
      <c r="B22" s="945">
        <v>1</v>
      </c>
      <c r="C22" s="946">
        <v>200</v>
      </c>
      <c r="D22" s="953">
        <f t="shared" si="1"/>
        <v>67387</v>
      </c>
      <c r="E22" s="946">
        <v>66061</v>
      </c>
      <c r="F22" s="946">
        <v>1301</v>
      </c>
      <c r="G22" s="946">
        <v>25</v>
      </c>
      <c r="H22" s="946">
        <v>144874</v>
      </c>
      <c r="I22" s="947">
        <v>75915</v>
      </c>
      <c r="J22" s="947">
        <v>75915</v>
      </c>
      <c r="K22" s="568">
        <v>2</v>
      </c>
      <c r="L22" s="568">
        <v>0</v>
      </c>
      <c r="M22" s="568">
        <v>2</v>
      </c>
      <c r="N22" s="948">
        <v>629800</v>
      </c>
      <c r="O22" s="886" t="s">
        <v>522</v>
      </c>
      <c r="P22" s="954"/>
      <c r="Q22" s="954"/>
      <c r="R22" s="954"/>
      <c r="S22" s="954"/>
      <c r="T22" s="954"/>
      <c r="U22" s="954"/>
      <c r="V22" s="954"/>
      <c r="W22" s="954"/>
      <c r="X22" s="954"/>
      <c r="Y22" s="954"/>
      <c r="Z22" s="954"/>
      <c r="AA22" s="954"/>
      <c r="AB22" s="954"/>
      <c r="AC22" s="954"/>
    </row>
    <row r="23" spans="1:42" s="957" customFormat="1" ht="36.4" customHeight="1">
      <c r="A23" s="883" t="s">
        <v>514</v>
      </c>
      <c r="B23" s="949">
        <v>1</v>
      </c>
      <c r="C23" s="950">
        <v>300</v>
      </c>
      <c r="D23" s="955">
        <f t="shared" si="1"/>
        <v>97158</v>
      </c>
      <c r="E23" s="950">
        <v>94575</v>
      </c>
      <c r="F23" s="950">
        <v>2531</v>
      </c>
      <c r="G23" s="950">
        <v>52</v>
      </c>
      <c r="H23" s="950">
        <v>323903</v>
      </c>
      <c r="I23" s="951">
        <v>275491</v>
      </c>
      <c r="J23" s="951">
        <v>275491</v>
      </c>
      <c r="K23" s="956">
        <v>6</v>
      </c>
      <c r="L23" s="956">
        <v>1</v>
      </c>
      <c r="M23" s="956">
        <v>5</v>
      </c>
      <c r="N23" s="952">
        <v>954411</v>
      </c>
      <c r="O23" s="887" t="s">
        <v>515</v>
      </c>
      <c r="P23" s="716"/>
      <c r="Q23" s="716"/>
      <c r="R23" s="716"/>
      <c r="S23" s="716"/>
      <c r="T23" s="716"/>
      <c r="U23" s="716"/>
      <c r="V23" s="716"/>
      <c r="W23" s="716"/>
      <c r="X23" s="716"/>
      <c r="Y23" s="716"/>
      <c r="Z23" s="716"/>
      <c r="AA23" s="716"/>
      <c r="AB23" s="716"/>
      <c r="AC23" s="716"/>
    </row>
    <row r="24" spans="1:42" ht="15" customHeight="1">
      <c r="A24" s="230" t="s">
        <v>474</v>
      </c>
      <c r="O24" s="385" t="s">
        <v>417</v>
      </c>
      <c r="P24" s="349"/>
      <c r="Q24" s="349"/>
      <c r="R24" s="349"/>
      <c r="S24" s="349"/>
      <c r="T24" s="349"/>
      <c r="U24" s="349"/>
      <c r="V24" s="349"/>
      <c r="W24" s="349"/>
      <c r="X24" s="349"/>
      <c r="Y24" s="349"/>
      <c r="Z24" s="349"/>
      <c r="AA24" s="349"/>
      <c r="AB24" s="349"/>
      <c r="AC24" s="349"/>
      <c r="AD24" s="349"/>
      <c r="AE24" s="349"/>
      <c r="AF24" s="349"/>
      <c r="AG24" s="349"/>
      <c r="AH24" s="349"/>
      <c r="AI24" s="349"/>
      <c r="AJ24" s="349"/>
      <c r="AK24" s="349"/>
      <c r="AL24" s="349"/>
      <c r="AM24" s="349"/>
      <c r="AN24" s="349"/>
      <c r="AO24" s="349"/>
      <c r="AP24" s="349"/>
    </row>
    <row r="25" spans="1:42" ht="15" customHeight="1">
      <c r="A25" s="817" t="s">
        <v>672</v>
      </c>
      <c r="O25" s="385"/>
      <c r="P25" s="349"/>
      <c r="Q25" s="349"/>
      <c r="R25" s="349"/>
      <c r="S25" s="349"/>
      <c r="T25" s="349"/>
      <c r="U25" s="349"/>
      <c r="V25" s="349"/>
      <c r="W25" s="349"/>
      <c r="X25" s="349"/>
      <c r="Y25" s="349"/>
      <c r="Z25" s="349"/>
      <c r="AA25" s="349"/>
      <c r="AB25" s="349"/>
      <c r="AC25" s="349"/>
      <c r="AD25" s="349"/>
      <c r="AE25" s="349"/>
      <c r="AF25" s="349"/>
      <c r="AG25" s="349"/>
      <c r="AH25" s="349"/>
      <c r="AI25" s="349"/>
      <c r="AJ25" s="349"/>
      <c r="AK25" s="349"/>
      <c r="AL25" s="349"/>
      <c r="AM25" s="349"/>
      <c r="AN25" s="349"/>
      <c r="AO25" s="349"/>
      <c r="AP25" s="349"/>
    </row>
    <row r="26" spans="1:42" ht="15" customHeight="1">
      <c r="A26" s="230" t="s">
        <v>626</v>
      </c>
      <c r="O26" s="385"/>
    </row>
    <row r="27" spans="1:42" ht="21.7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</row>
    <row r="28" spans="1:42" ht="1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</row>
    <row r="29" spans="1:42" ht="15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</row>
    <row r="30" spans="1:42" ht="15" customHeigh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</row>
    <row r="31" spans="1:42" ht="15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</row>
    <row r="32" spans="1:42" ht="1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</row>
    <row r="33" s="43" customFormat="1" ht="5.25" customHeight="1"/>
    <row r="34" s="43" customFormat="1" ht="15.75" customHeight="1"/>
    <row r="35" s="43" customFormat="1"/>
    <row r="36" s="43" customFormat="1"/>
  </sheetData>
  <mergeCells count="3">
    <mergeCell ref="H1:O1"/>
    <mergeCell ref="A1:G1"/>
    <mergeCell ref="K3:M3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72" orientation="portrait" r:id="rId1"/>
  <headerFooter alignWithMargins="0"/>
  <colBreaks count="1" manualBreakCount="1">
    <brk id="7" max="2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/>
  <dimension ref="A1:V74"/>
  <sheetViews>
    <sheetView view="pageBreakPreview" zoomScaleSheetLayoutView="100" workbookViewId="0">
      <pane xSplit="1" ySplit="7" topLeftCell="B8" activePane="bottomRight" state="frozen"/>
      <selection activeCell="S22" sqref="S22"/>
      <selection pane="topRight" activeCell="S22" sqref="S22"/>
      <selection pane="bottomLeft" activeCell="S22" sqref="S22"/>
      <selection pane="bottomRight" activeCell="V21" sqref="V21"/>
    </sheetView>
  </sheetViews>
  <sheetFormatPr defaultRowHeight="17.25"/>
  <cols>
    <col min="1" max="1" width="7.625" style="604" customWidth="1"/>
    <col min="2" max="2" width="6.625" style="604" customWidth="1"/>
    <col min="3" max="3" width="4.625" style="604" customWidth="1"/>
    <col min="4" max="4" width="4.875" style="604" customWidth="1"/>
    <col min="5" max="5" width="6.875" style="160" customWidth="1"/>
    <col min="6" max="6" width="5.5" style="160" customWidth="1"/>
    <col min="7" max="8" width="6.5" style="160" customWidth="1"/>
    <col min="9" max="9" width="6.75" style="160" customWidth="1"/>
    <col min="10" max="10" width="9.875" style="160" customWidth="1"/>
    <col min="11" max="11" width="8.875" style="160" customWidth="1"/>
    <col min="12" max="12" width="5" style="160" customWidth="1"/>
    <col min="13" max="13" width="3.625" style="160" customWidth="1"/>
    <col min="14" max="14" width="9.375" style="160" customWidth="1"/>
    <col min="15" max="15" width="11.375" style="160" customWidth="1"/>
    <col min="16" max="16" width="7.125" style="160" customWidth="1"/>
    <col min="17" max="17" width="10.875" style="160" customWidth="1"/>
    <col min="18" max="18" width="15.25" style="160" customWidth="1"/>
    <col min="19" max="19" width="11.75" style="160" customWidth="1"/>
    <col min="20" max="21" width="9.375" style="160" customWidth="1"/>
    <col min="22" max="22" width="8.875" style="604" customWidth="1"/>
    <col min="23" max="16384" width="9" style="160"/>
  </cols>
  <sheetData>
    <row r="1" spans="1:22" s="573" customFormat="1" ht="20.100000000000001" customHeight="1">
      <c r="A1" s="657" t="s">
        <v>707</v>
      </c>
      <c r="B1" s="675"/>
      <c r="C1" s="675"/>
      <c r="D1" s="675"/>
      <c r="E1" s="569"/>
      <c r="F1" s="569"/>
      <c r="G1" s="569"/>
      <c r="H1" s="569"/>
      <c r="I1" s="569"/>
      <c r="J1" s="675"/>
      <c r="K1" s="569"/>
      <c r="L1" s="569" t="s">
        <v>708</v>
      </c>
      <c r="M1" s="569"/>
      <c r="N1" s="569"/>
      <c r="O1" s="569"/>
      <c r="P1" s="569"/>
      <c r="Q1" s="569"/>
      <c r="R1" s="569"/>
      <c r="S1" s="569"/>
      <c r="T1" s="569"/>
      <c r="U1" s="569"/>
      <c r="V1" s="657"/>
    </row>
    <row r="2" spans="1:22" s="62" customFormat="1" ht="20.100000000000001" customHeight="1" thickBot="1">
      <c r="A2" s="570" t="s">
        <v>696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/>
      <c r="S2" s="570"/>
      <c r="T2" s="570"/>
      <c r="U2" s="570"/>
      <c r="V2" s="574" t="s">
        <v>36</v>
      </c>
    </row>
    <row r="3" spans="1:22" s="352" customFormat="1" ht="26.25" customHeight="1" thickTop="1">
      <c r="A3" s="992" t="s">
        <v>55</v>
      </c>
      <c r="B3" s="994" t="s">
        <v>627</v>
      </c>
      <c r="C3" s="1000"/>
      <c r="D3" s="994" t="s">
        <v>718</v>
      </c>
      <c r="E3" s="999"/>
      <c r="F3" s="999"/>
      <c r="G3" s="999"/>
      <c r="H3" s="999"/>
      <c r="I3" s="999"/>
      <c r="J3" s="999"/>
      <c r="K3" s="999"/>
      <c r="L3" s="999"/>
      <c r="M3" s="999"/>
      <c r="N3" s="999"/>
      <c r="O3" s="999"/>
      <c r="P3" s="999"/>
      <c r="Q3" s="999"/>
      <c r="R3" s="999"/>
      <c r="S3" s="1000"/>
      <c r="T3" s="1159" t="s">
        <v>697</v>
      </c>
      <c r="U3" s="1160"/>
      <c r="V3" s="1136" t="s">
        <v>63</v>
      </c>
    </row>
    <row r="4" spans="1:22" s="352" customFormat="1" ht="26.25" customHeight="1">
      <c r="A4" s="993"/>
      <c r="B4" s="649"/>
      <c r="C4" s="682"/>
      <c r="D4" s="1025" t="s">
        <v>716</v>
      </c>
      <c r="E4" s="1158"/>
      <c r="F4" s="1158"/>
      <c r="G4" s="1158"/>
      <c r="H4" s="1158"/>
      <c r="I4" s="1158"/>
      <c r="J4" s="1158"/>
      <c r="K4" s="1158"/>
      <c r="L4" s="1026" t="s">
        <v>717</v>
      </c>
      <c r="M4" s="1026"/>
      <c r="N4" s="1026"/>
      <c r="O4" s="1026"/>
      <c r="P4" s="1026"/>
      <c r="Q4" s="1026"/>
      <c r="R4" s="1027"/>
      <c r="S4" s="1027" t="s">
        <v>704</v>
      </c>
      <c r="T4" s="1130" t="s">
        <v>705</v>
      </c>
      <c r="U4" s="1130" t="s">
        <v>706</v>
      </c>
      <c r="V4" s="1137"/>
    </row>
    <row r="5" spans="1:22" s="352" customFormat="1" ht="36.75" customHeight="1">
      <c r="A5" s="993"/>
      <c r="B5" s="583"/>
      <c r="C5" s="632"/>
      <c r="D5" s="995"/>
      <c r="E5" s="683" t="s">
        <v>105</v>
      </c>
      <c r="F5" s="683" t="s">
        <v>106</v>
      </c>
      <c r="G5" s="684" t="s">
        <v>107</v>
      </c>
      <c r="H5" s="685" t="s">
        <v>532</v>
      </c>
      <c r="I5" s="655" t="s">
        <v>141</v>
      </c>
      <c r="J5" s="655" t="s">
        <v>698</v>
      </c>
      <c r="K5" s="655" t="s">
        <v>699</v>
      </c>
      <c r="L5" s="1145"/>
      <c r="M5" s="1146"/>
      <c r="N5" s="563" t="s">
        <v>700</v>
      </c>
      <c r="O5" s="588" t="s">
        <v>701</v>
      </c>
      <c r="P5" s="588"/>
      <c r="Q5" s="588" t="s">
        <v>702</v>
      </c>
      <c r="R5" s="588" t="s">
        <v>703</v>
      </c>
      <c r="S5" s="1152"/>
      <c r="T5" s="1130"/>
      <c r="U5" s="1130"/>
      <c r="V5" s="1137"/>
    </row>
    <row r="6" spans="1:22" s="352" customFormat="1" ht="21" customHeight="1">
      <c r="A6" s="993"/>
      <c r="B6" s="1154" t="s">
        <v>37</v>
      </c>
      <c r="C6" s="1155"/>
      <c r="D6" s="1156"/>
      <c r="E6" s="686" t="s">
        <v>38</v>
      </c>
      <c r="F6" s="686"/>
      <c r="G6" s="687" t="s">
        <v>39</v>
      </c>
      <c r="H6" s="688" t="s">
        <v>533</v>
      </c>
      <c r="I6" s="689" t="s">
        <v>30</v>
      </c>
      <c r="J6" s="686" t="s">
        <v>41</v>
      </c>
      <c r="K6" s="689" t="s">
        <v>535</v>
      </c>
      <c r="L6" s="1147"/>
      <c r="M6" s="1146"/>
      <c r="N6" s="686" t="s">
        <v>134</v>
      </c>
      <c r="O6" s="689" t="s">
        <v>135</v>
      </c>
      <c r="P6" s="689"/>
      <c r="Q6" s="690"/>
      <c r="R6" s="689" t="s">
        <v>40</v>
      </c>
      <c r="S6" s="686" t="s">
        <v>136</v>
      </c>
      <c r="T6" s="691" t="s">
        <v>544</v>
      </c>
      <c r="U6" s="581" t="s">
        <v>538</v>
      </c>
      <c r="V6" s="1137"/>
    </row>
    <row r="7" spans="1:22" s="352" customFormat="1" ht="28.5" customHeight="1">
      <c r="A7" s="996"/>
      <c r="B7" s="1154" t="s">
        <v>6</v>
      </c>
      <c r="C7" s="1155"/>
      <c r="D7" s="1157"/>
      <c r="E7" s="591" t="s">
        <v>42</v>
      </c>
      <c r="F7" s="692" t="s">
        <v>42</v>
      </c>
      <c r="G7" s="591" t="s">
        <v>43</v>
      </c>
      <c r="H7" s="693" t="s">
        <v>534</v>
      </c>
      <c r="I7" s="692" t="s">
        <v>137</v>
      </c>
      <c r="J7" s="595" t="s">
        <v>139</v>
      </c>
      <c r="K7" s="692" t="s">
        <v>536</v>
      </c>
      <c r="L7" s="1148"/>
      <c r="M7" s="1149"/>
      <c r="N7" s="692" t="s">
        <v>545</v>
      </c>
      <c r="O7" s="1150" t="s">
        <v>140</v>
      </c>
      <c r="P7" s="1151"/>
      <c r="Q7" s="692" t="s">
        <v>44</v>
      </c>
      <c r="R7" s="591" t="s">
        <v>344</v>
      </c>
      <c r="S7" s="692" t="s">
        <v>138</v>
      </c>
      <c r="T7" s="694" t="s">
        <v>537</v>
      </c>
      <c r="U7" s="695" t="s">
        <v>543</v>
      </c>
      <c r="V7" s="1138"/>
    </row>
    <row r="8" spans="1:22" s="702" customFormat="1" ht="30" customHeight="1">
      <c r="A8" s="701">
        <v>2015</v>
      </c>
      <c r="B8" s="881">
        <v>36</v>
      </c>
      <c r="C8" s="881"/>
      <c r="D8" s="698">
        <v>10</v>
      </c>
      <c r="E8" s="699">
        <v>0</v>
      </c>
      <c r="F8" s="698">
        <v>3</v>
      </c>
      <c r="G8" s="698">
        <v>3</v>
      </c>
      <c r="H8" s="698" t="s">
        <v>333</v>
      </c>
      <c r="I8" s="58">
        <v>1</v>
      </c>
      <c r="J8" s="698">
        <v>2</v>
      </c>
      <c r="K8" s="58">
        <v>1</v>
      </c>
      <c r="L8" s="879">
        <v>18</v>
      </c>
      <c r="M8" s="879"/>
      <c r="N8" s="698">
        <v>7</v>
      </c>
      <c r="O8" s="699">
        <v>2</v>
      </c>
      <c r="P8" s="697"/>
      <c r="Q8" s="698">
        <v>8</v>
      </c>
      <c r="R8" s="698">
        <v>1</v>
      </c>
      <c r="S8" s="698">
        <v>8</v>
      </c>
      <c r="T8" s="698">
        <v>0</v>
      </c>
      <c r="U8" s="920" t="s">
        <v>448</v>
      </c>
      <c r="V8" s="701">
        <v>2015</v>
      </c>
    </row>
    <row r="9" spans="1:22" s="702" customFormat="1" ht="30" customHeight="1">
      <c r="A9" s="701">
        <v>2016</v>
      </c>
      <c r="B9" s="881">
        <v>39</v>
      </c>
      <c r="C9" s="881"/>
      <c r="D9" s="698">
        <v>11</v>
      </c>
      <c r="E9" s="699">
        <v>0</v>
      </c>
      <c r="F9" s="698">
        <v>4</v>
      </c>
      <c r="G9" s="698">
        <v>3</v>
      </c>
      <c r="H9" s="698" t="s">
        <v>333</v>
      </c>
      <c r="I9" s="58">
        <v>1</v>
      </c>
      <c r="J9" s="698">
        <v>2</v>
      </c>
      <c r="K9" s="58">
        <v>1</v>
      </c>
      <c r="L9" s="879">
        <v>19</v>
      </c>
      <c r="M9" s="879"/>
      <c r="N9" s="698">
        <v>7</v>
      </c>
      <c r="O9" s="699">
        <v>3</v>
      </c>
      <c r="P9" s="697"/>
      <c r="Q9" s="698">
        <v>8</v>
      </c>
      <c r="R9" s="698">
        <v>1</v>
      </c>
      <c r="S9" s="698">
        <v>9</v>
      </c>
      <c r="T9" s="698">
        <v>0</v>
      </c>
      <c r="U9" s="919" t="s">
        <v>448</v>
      </c>
      <c r="V9" s="701">
        <v>2016</v>
      </c>
    </row>
    <row r="10" spans="1:22" s="702" customFormat="1" ht="30" customHeight="1">
      <c r="A10" s="701">
        <v>2017</v>
      </c>
      <c r="B10" s="881">
        <v>39</v>
      </c>
      <c r="C10" s="881"/>
      <c r="D10" s="697">
        <v>11</v>
      </c>
      <c r="E10" s="698">
        <v>0</v>
      </c>
      <c r="F10" s="699">
        <v>4</v>
      </c>
      <c r="G10" s="699">
        <v>3</v>
      </c>
      <c r="H10" s="698" t="s">
        <v>333</v>
      </c>
      <c r="I10" s="698">
        <v>1</v>
      </c>
      <c r="J10" s="58">
        <v>2</v>
      </c>
      <c r="K10" s="58">
        <v>1</v>
      </c>
      <c r="L10" s="879">
        <v>19</v>
      </c>
      <c r="M10" s="879"/>
      <c r="N10" s="700">
        <v>7</v>
      </c>
      <c r="O10" s="698">
        <v>3</v>
      </c>
      <c r="P10" s="703"/>
      <c r="Q10" s="698" t="s">
        <v>445</v>
      </c>
      <c r="R10" s="698">
        <v>1</v>
      </c>
      <c r="S10" s="699">
        <v>9</v>
      </c>
      <c r="T10" s="698">
        <v>0</v>
      </c>
      <c r="U10" s="698" t="s">
        <v>448</v>
      </c>
      <c r="V10" s="704">
        <v>2017</v>
      </c>
    </row>
    <row r="11" spans="1:22" s="702" customFormat="1" ht="30" customHeight="1">
      <c r="A11" s="701">
        <v>2018</v>
      </c>
      <c r="B11" s="881">
        <v>50</v>
      </c>
      <c r="C11" s="881"/>
      <c r="D11" s="697">
        <v>11</v>
      </c>
      <c r="E11" s="698" t="s">
        <v>448</v>
      </c>
      <c r="F11" s="699">
        <v>4</v>
      </c>
      <c r="G11" s="699">
        <v>3</v>
      </c>
      <c r="H11" s="698" t="s">
        <v>333</v>
      </c>
      <c r="I11" s="698">
        <v>1</v>
      </c>
      <c r="J11" s="58">
        <v>2</v>
      </c>
      <c r="K11" s="58">
        <v>1</v>
      </c>
      <c r="L11" s="879">
        <v>29</v>
      </c>
      <c r="M11" s="879"/>
      <c r="N11" s="700" t="s">
        <v>449</v>
      </c>
      <c r="O11" s="698">
        <v>3</v>
      </c>
      <c r="P11" s="703"/>
      <c r="Q11" s="698">
        <v>8</v>
      </c>
      <c r="R11" s="698">
        <v>1</v>
      </c>
      <c r="S11" s="699">
        <v>10</v>
      </c>
      <c r="T11" s="698" t="s">
        <v>448</v>
      </c>
      <c r="U11" s="698" t="s">
        <v>448</v>
      </c>
      <c r="V11" s="704">
        <v>2018</v>
      </c>
    </row>
    <row r="12" spans="1:22" s="702" customFormat="1" ht="30" customHeight="1">
      <c r="A12" s="701">
        <v>2019</v>
      </c>
      <c r="B12" s="881">
        <v>50</v>
      </c>
      <c r="C12" s="881"/>
      <c r="D12" s="697">
        <v>11</v>
      </c>
      <c r="E12" s="698">
        <v>0</v>
      </c>
      <c r="F12" s="699">
        <v>4</v>
      </c>
      <c r="G12" s="699">
        <v>3</v>
      </c>
      <c r="H12" s="698" t="s">
        <v>333</v>
      </c>
      <c r="I12" s="698">
        <v>1</v>
      </c>
      <c r="J12" s="58">
        <v>2</v>
      </c>
      <c r="K12" s="58">
        <v>1</v>
      </c>
      <c r="L12" s="879">
        <v>29</v>
      </c>
      <c r="M12" s="879"/>
      <c r="N12" s="700" t="s">
        <v>449</v>
      </c>
      <c r="O12" s="698">
        <v>3</v>
      </c>
      <c r="P12" s="703"/>
      <c r="Q12" s="698">
        <v>8</v>
      </c>
      <c r="R12" s="698">
        <v>1</v>
      </c>
      <c r="S12" s="699">
        <v>10</v>
      </c>
      <c r="T12" s="698">
        <v>0</v>
      </c>
      <c r="U12" s="698" t="s">
        <v>448</v>
      </c>
      <c r="V12" s="704">
        <v>2019</v>
      </c>
    </row>
    <row r="13" spans="1:22" s="702" customFormat="1" ht="30" customHeight="1">
      <c r="A13" s="701">
        <v>2020</v>
      </c>
      <c r="B13" s="881">
        <v>56</v>
      </c>
      <c r="C13" s="881"/>
      <c r="D13" s="697">
        <v>11</v>
      </c>
      <c r="E13" s="698" t="s">
        <v>448</v>
      </c>
      <c r="F13" s="699">
        <v>4</v>
      </c>
      <c r="G13" s="699">
        <v>3</v>
      </c>
      <c r="H13" s="698" t="s">
        <v>448</v>
      </c>
      <c r="I13" s="698">
        <v>1</v>
      </c>
      <c r="J13" s="58">
        <v>2</v>
      </c>
      <c r="K13" s="58">
        <v>1</v>
      </c>
      <c r="L13" s="879">
        <v>32</v>
      </c>
      <c r="M13" s="879"/>
      <c r="N13" s="700" t="s">
        <v>526</v>
      </c>
      <c r="O13" s="698">
        <v>3</v>
      </c>
      <c r="P13" s="703"/>
      <c r="Q13" s="698">
        <v>8</v>
      </c>
      <c r="R13" s="698">
        <v>1</v>
      </c>
      <c r="S13" s="699">
        <v>13</v>
      </c>
      <c r="T13" s="698">
        <v>0</v>
      </c>
      <c r="U13" s="698" t="s">
        <v>448</v>
      </c>
      <c r="V13" s="704">
        <v>2020</v>
      </c>
    </row>
    <row r="14" spans="1:22" s="702" customFormat="1" ht="30" customHeight="1">
      <c r="A14" s="696">
        <v>2021</v>
      </c>
      <c r="B14" s="882">
        <v>56</v>
      </c>
      <c r="C14" s="881"/>
      <c r="D14" s="697">
        <v>12</v>
      </c>
      <c r="E14" s="698">
        <v>0</v>
      </c>
      <c r="F14" s="699">
        <v>5</v>
      </c>
      <c r="G14" s="699">
        <v>3</v>
      </c>
      <c r="H14" s="698">
        <v>0</v>
      </c>
      <c r="I14" s="698">
        <v>1</v>
      </c>
      <c r="J14" s="58">
        <v>2</v>
      </c>
      <c r="K14" s="58">
        <v>1</v>
      </c>
      <c r="L14" s="879">
        <v>31</v>
      </c>
      <c r="M14" s="879"/>
      <c r="N14" s="700" t="s">
        <v>574</v>
      </c>
      <c r="O14" s="698">
        <v>3</v>
      </c>
      <c r="P14" s="703"/>
      <c r="Q14" s="698">
        <v>8</v>
      </c>
      <c r="R14" s="698">
        <v>1</v>
      </c>
      <c r="S14" s="699">
        <v>13</v>
      </c>
      <c r="T14" s="698">
        <v>0</v>
      </c>
      <c r="U14" s="698">
        <v>0</v>
      </c>
      <c r="V14" s="704">
        <v>2021</v>
      </c>
    </row>
    <row r="15" spans="1:22" s="702" customFormat="1" ht="30" customHeight="1">
      <c r="A15" s="696">
        <v>2022</v>
      </c>
      <c r="B15" s="882">
        <v>57</v>
      </c>
      <c r="C15" s="881"/>
      <c r="D15" s="697">
        <v>12</v>
      </c>
      <c r="E15" s="698">
        <v>0</v>
      </c>
      <c r="F15" s="699">
        <v>5</v>
      </c>
      <c r="G15" s="699">
        <v>3</v>
      </c>
      <c r="H15" s="698">
        <v>0</v>
      </c>
      <c r="I15" s="698">
        <v>1</v>
      </c>
      <c r="J15" s="58">
        <v>2</v>
      </c>
      <c r="K15" s="58">
        <v>1</v>
      </c>
      <c r="L15" s="879">
        <v>32</v>
      </c>
      <c r="M15" s="879"/>
      <c r="N15" s="700" t="s">
        <v>677</v>
      </c>
      <c r="O15" s="698">
        <v>4</v>
      </c>
      <c r="P15" s="703"/>
      <c r="Q15" s="698">
        <v>8</v>
      </c>
      <c r="R15" s="698">
        <v>1</v>
      </c>
      <c r="S15" s="699">
        <v>13</v>
      </c>
      <c r="T15" s="698">
        <v>0</v>
      </c>
      <c r="U15" s="698">
        <v>0</v>
      </c>
      <c r="V15" s="704">
        <v>2022</v>
      </c>
    </row>
    <row r="16" spans="1:22" s="702" customFormat="1" ht="30" customHeight="1">
      <c r="A16" s="701">
        <v>2023</v>
      </c>
      <c r="B16" s="881">
        <v>57</v>
      </c>
      <c r="C16" s="921"/>
      <c r="D16" s="697">
        <v>12</v>
      </c>
      <c r="E16" s="698">
        <v>0</v>
      </c>
      <c r="F16" s="699">
        <v>5</v>
      </c>
      <c r="G16" s="699">
        <v>3</v>
      </c>
      <c r="H16" s="698">
        <v>0</v>
      </c>
      <c r="I16" s="698">
        <v>1</v>
      </c>
      <c r="J16" s="58">
        <v>2</v>
      </c>
      <c r="K16" s="58">
        <v>1</v>
      </c>
      <c r="L16" s="879">
        <v>32</v>
      </c>
      <c r="M16" s="922"/>
      <c r="N16" s="700" t="s">
        <v>574</v>
      </c>
      <c r="O16" s="698">
        <v>4</v>
      </c>
      <c r="P16" s="703"/>
      <c r="Q16" s="698">
        <v>8</v>
      </c>
      <c r="R16" s="698">
        <v>1</v>
      </c>
      <c r="S16" s="699">
        <v>13</v>
      </c>
      <c r="T16" s="698">
        <v>0</v>
      </c>
      <c r="U16" s="919">
        <v>0</v>
      </c>
      <c r="V16" s="701">
        <v>2023</v>
      </c>
    </row>
    <row r="17" spans="1:22" s="702" customFormat="1" ht="30" customHeight="1">
      <c r="A17" s="818">
        <v>2024</v>
      </c>
      <c r="B17" s="958">
        <v>58</v>
      </c>
      <c r="C17" s="924"/>
      <c r="D17" s="819">
        <v>12</v>
      </c>
      <c r="E17" s="558">
        <v>0</v>
      </c>
      <c r="F17" s="820">
        <v>5</v>
      </c>
      <c r="G17" s="820">
        <v>3</v>
      </c>
      <c r="H17" s="558">
        <v>0</v>
      </c>
      <c r="I17" s="558">
        <v>1</v>
      </c>
      <c r="J17" s="677">
        <v>2</v>
      </c>
      <c r="K17" s="677">
        <v>1</v>
      </c>
      <c r="L17" s="959">
        <v>33</v>
      </c>
      <c r="M17" s="923"/>
      <c r="N17" s="822" t="s">
        <v>526</v>
      </c>
      <c r="O17" s="558">
        <v>4</v>
      </c>
      <c r="P17" s="821"/>
      <c r="Q17" s="558">
        <v>8</v>
      </c>
      <c r="R17" s="558">
        <v>1</v>
      </c>
      <c r="S17" s="820">
        <v>13</v>
      </c>
      <c r="T17" s="558">
        <v>0</v>
      </c>
      <c r="U17" s="558">
        <v>0</v>
      </c>
      <c r="V17" s="823">
        <v>2024</v>
      </c>
    </row>
    <row r="18" spans="1:22" s="352" customFormat="1" ht="12.95" customHeight="1">
      <c r="A18" s="352" t="s">
        <v>416</v>
      </c>
      <c r="B18" s="602"/>
      <c r="C18" s="602"/>
      <c r="D18" s="705"/>
      <c r="E18" s="602"/>
      <c r="F18" s="706"/>
      <c r="G18" s="602"/>
      <c r="H18" s="602"/>
      <c r="I18" s="602"/>
      <c r="J18" s="707"/>
      <c r="L18" s="602"/>
      <c r="M18" s="602"/>
      <c r="N18" s="602"/>
      <c r="O18" s="602"/>
      <c r="P18" s="602"/>
      <c r="Q18" s="602"/>
      <c r="S18" s="602"/>
      <c r="V18" s="602" t="s">
        <v>418</v>
      </c>
    </row>
    <row r="19" spans="1:22" s="352" customFormat="1" ht="12.95" customHeight="1">
      <c r="A19" s="739" t="s">
        <v>572</v>
      </c>
      <c r="B19" s="705"/>
      <c r="C19" s="705"/>
      <c r="D19" s="705"/>
      <c r="E19" s="602"/>
      <c r="F19" s="602"/>
      <c r="G19" s="602"/>
      <c r="H19" s="602"/>
      <c r="I19" s="602"/>
      <c r="J19" s="707"/>
      <c r="L19" s="602"/>
      <c r="M19" s="602"/>
      <c r="N19" s="602"/>
      <c r="O19" s="602"/>
      <c r="P19" s="602"/>
      <c r="Q19" s="602"/>
      <c r="S19" s="602"/>
      <c r="V19" s="601"/>
    </row>
    <row r="20" spans="1:22" s="352" customFormat="1" ht="12.95" customHeight="1">
      <c r="A20" s="739" t="s">
        <v>573</v>
      </c>
      <c r="B20" s="705"/>
      <c r="C20" s="705"/>
      <c r="D20" s="705"/>
      <c r="E20" s="602"/>
      <c r="F20" s="602"/>
      <c r="G20" s="602"/>
      <c r="H20" s="602"/>
      <c r="I20" s="602"/>
      <c r="J20" s="861"/>
      <c r="L20" s="602"/>
      <c r="M20" s="602"/>
      <c r="N20" s="602"/>
      <c r="O20" s="602"/>
      <c r="P20" s="602"/>
      <c r="Q20" s="602"/>
      <c r="S20" s="602"/>
      <c r="V20" s="601"/>
    </row>
    <row r="21" spans="1:22" ht="27" customHeight="1">
      <c r="A21" s="1153" t="s">
        <v>709</v>
      </c>
      <c r="B21" s="1153"/>
      <c r="C21" s="1153"/>
      <c r="D21" s="1153"/>
      <c r="E21" s="1153"/>
      <c r="F21" s="1153"/>
      <c r="G21" s="1153"/>
      <c r="H21" s="1153"/>
      <c r="I21" s="1153"/>
      <c r="J21" s="1153"/>
      <c r="K21" s="1153"/>
      <c r="L21" s="1153"/>
      <c r="M21" s="1153"/>
      <c r="N21" s="1153"/>
      <c r="O21" s="1153"/>
      <c r="P21" s="1153"/>
      <c r="Q21" s="1153"/>
      <c r="R21" s="1153"/>
      <c r="S21" s="1153"/>
      <c r="T21" s="1153"/>
    </row>
    <row r="22" spans="1:22" ht="14.45" customHeight="1">
      <c r="B22" s="708"/>
      <c r="C22" s="708"/>
      <c r="D22" s="708"/>
      <c r="E22" s="647"/>
      <c r="F22" s="647"/>
      <c r="G22" s="647"/>
      <c r="H22" s="647"/>
      <c r="I22" s="647"/>
      <c r="J22" s="709"/>
      <c r="L22" s="647"/>
      <c r="M22" s="647"/>
      <c r="N22" s="647"/>
      <c r="O22" s="647"/>
      <c r="P22" s="647"/>
      <c r="Q22" s="647"/>
      <c r="S22" s="647"/>
    </row>
    <row r="23" spans="1:22" ht="14.25" customHeight="1">
      <c r="B23" s="708"/>
      <c r="C23" s="708"/>
      <c r="D23" s="708"/>
      <c r="E23" s="647"/>
      <c r="F23" s="647"/>
      <c r="G23" s="647"/>
      <c r="H23" s="647"/>
      <c r="I23" s="647"/>
      <c r="J23" s="709"/>
      <c r="L23" s="647"/>
      <c r="M23" s="647"/>
      <c r="N23" s="647"/>
      <c r="O23" s="647"/>
      <c r="P23" s="647"/>
      <c r="Q23" s="647"/>
      <c r="S23" s="647"/>
    </row>
    <row r="24" spans="1:22" ht="14.45" customHeight="1">
      <c r="B24" s="708"/>
      <c r="C24" s="708"/>
      <c r="D24" s="708"/>
      <c r="E24" s="647"/>
      <c r="F24" s="647"/>
      <c r="G24" s="647"/>
      <c r="H24" s="647"/>
      <c r="I24" s="647"/>
      <c r="J24" s="709"/>
      <c r="L24" s="647"/>
      <c r="M24" s="647"/>
      <c r="N24" s="647"/>
      <c r="O24" s="647"/>
      <c r="P24" s="647"/>
      <c r="Q24" s="647"/>
      <c r="S24" s="647"/>
    </row>
    <row r="25" spans="1:22" ht="14.25" customHeight="1">
      <c r="B25" s="708"/>
      <c r="C25" s="708"/>
      <c r="D25" s="708"/>
      <c r="E25" s="647"/>
      <c r="F25" s="647"/>
      <c r="G25" s="647"/>
      <c r="H25" s="647"/>
      <c r="I25" s="647"/>
      <c r="J25" s="709"/>
      <c r="L25" s="647"/>
      <c r="M25" s="647"/>
      <c r="N25" s="647"/>
      <c r="O25" s="647"/>
      <c r="P25" s="647"/>
      <c r="Q25" s="647"/>
      <c r="S25" s="647"/>
    </row>
    <row r="26" spans="1:22" ht="19.5" customHeight="1">
      <c r="B26" s="708"/>
      <c r="C26" s="708"/>
      <c r="D26" s="708"/>
      <c r="E26" s="647"/>
      <c r="F26" s="647"/>
      <c r="G26" s="647"/>
      <c r="H26" s="647"/>
      <c r="I26" s="647"/>
      <c r="J26" s="709"/>
      <c r="L26" s="647"/>
      <c r="M26" s="647"/>
      <c r="N26" s="647"/>
      <c r="O26" s="647"/>
      <c r="P26" s="647"/>
      <c r="Q26" s="647"/>
      <c r="S26" s="647"/>
    </row>
    <row r="27" spans="1:22" ht="14.45" customHeight="1">
      <c r="B27" s="708"/>
      <c r="C27" s="708"/>
      <c r="D27" s="708"/>
      <c r="E27" s="647"/>
      <c r="F27" s="647"/>
      <c r="G27" s="647"/>
      <c r="H27" s="647"/>
      <c r="I27" s="647"/>
      <c r="J27" s="709"/>
      <c r="L27" s="647"/>
      <c r="M27" s="647"/>
      <c r="N27" s="647"/>
      <c r="O27" s="647"/>
      <c r="P27" s="647"/>
      <c r="Q27" s="647"/>
      <c r="S27" s="647"/>
    </row>
    <row r="28" spans="1:22" ht="14.45" customHeight="1">
      <c r="B28" s="708"/>
      <c r="C28" s="708"/>
      <c r="D28" s="708"/>
      <c r="E28" s="647"/>
      <c r="F28" s="647"/>
      <c r="G28" s="647"/>
      <c r="H28" s="647"/>
      <c r="I28" s="647"/>
      <c r="J28" s="709"/>
      <c r="L28" s="647"/>
      <c r="M28" s="647"/>
      <c r="N28" s="647"/>
      <c r="O28" s="647"/>
      <c r="P28" s="647"/>
      <c r="Q28" s="647"/>
      <c r="S28" s="647"/>
    </row>
    <row r="29" spans="1:22" ht="14.45" customHeight="1">
      <c r="B29" s="708"/>
      <c r="C29" s="708"/>
      <c r="D29" s="708"/>
      <c r="E29" s="647"/>
      <c r="F29" s="647"/>
      <c r="G29" s="647"/>
      <c r="H29" s="647"/>
      <c r="I29" s="647"/>
      <c r="J29" s="709"/>
      <c r="L29" s="647"/>
      <c r="M29" s="647"/>
      <c r="N29" s="647"/>
      <c r="O29" s="647"/>
      <c r="P29" s="647"/>
      <c r="Q29" s="647"/>
      <c r="S29" s="647"/>
    </row>
    <row r="30" spans="1:22" ht="14.45" customHeight="1">
      <c r="B30" s="708"/>
      <c r="C30" s="708"/>
      <c r="D30" s="708"/>
      <c r="E30" s="647"/>
      <c r="F30" s="647"/>
      <c r="G30" s="647"/>
      <c r="H30" s="647"/>
      <c r="I30" s="647"/>
      <c r="J30" s="709"/>
      <c r="L30" s="647"/>
      <c r="M30" s="647"/>
      <c r="N30" s="647"/>
      <c r="O30" s="647"/>
      <c r="P30" s="647"/>
      <c r="Q30" s="647"/>
      <c r="S30" s="647"/>
    </row>
    <row r="31" spans="1:22" ht="19.5" customHeight="1">
      <c r="B31" s="708"/>
      <c r="C31" s="708"/>
      <c r="D31" s="708"/>
      <c r="E31" s="647"/>
      <c r="F31" s="647"/>
      <c r="G31" s="647"/>
      <c r="H31" s="647"/>
      <c r="I31" s="647"/>
      <c r="J31" s="709"/>
      <c r="L31" s="647"/>
      <c r="M31" s="647"/>
      <c r="N31" s="647"/>
      <c r="O31" s="647"/>
      <c r="P31" s="647"/>
      <c r="Q31" s="647"/>
      <c r="S31" s="647"/>
    </row>
    <row r="32" spans="1:22" ht="14.25" customHeight="1">
      <c r="B32" s="708"/>
      <c r="C32" s="708"/>
      <c r="D32" s="708"/>
      <c r="E32" s="647"/>
      <c r="F32" s="647"/>
      <c r="G32" s="647"/>
      <c r="H32" s="647"/>
      <c r="I32" s="647"/>
      <c r="L32" s="647"/>
      <c r="M32" s="647"/>
      <c r="N32" s="647"/>
      <c r="O32" s="647"/>
      <c r="P32" s="647"/>
      <c r="Q32" s="647"/>
      <c r="S32" s="647"/>
    </row>
    <row r="33" spans="2:19" ht="14.45" customHeight="1">
      <c r="B33" s="708"/>
      <c r="C33" s="708"/>
      <c r="D33" s="708"/>
      <c r="E33" s="647"/>
      <c r="F33" s="647"/>
      <c r="G33" s="647"/>
      <c r="H33" s="647"/>
      <c r="I33" s="647"/>
      <c r="L33" s="647"/>
      <c r="M33" s="647"/>
      <c r="N33" s="647"/>
      <c r="O33" s="647"/>
      <c r="P33" s="647"/>
      <c r="Q33" s="647"/>
      <c r="S33" s="647"/>
    </row>
    <row r="34" spans="2:19" ht="14.45" customHeight="1">
      <c r="B34" s="708"/>
      <c r="C34" s="708"/>
      <c r="D34" s="708"/>
      <c r="E34" s="647"/>
      <c r="F34" s="647"/>
      <c r="G34" s="647"/>
      <c r="H34" s="647"/>
      <c r="I34" s="647"/>
      <c r="L34" s="647"/>
      <c r="M34" s="647"/>
      <c r="N34" s="647"/>
      <c r="O34" s="647"/>
      <c r="P34" s="647"/>
      <c r="Q34" s="647"/>
      <c r="S34" s="647"/>
    </row>
    <row r="35" spans="2:19" ht="14.45" customHeight="1">
      <c r="B35" s="708"/>
      <c r="C35" s="708"/>
      <c r="D35" s="708"/>
      <c r="E35" s="647"/>
      <c r="F35" s="647"/>
      <c r="G35" s="647"/>
      <c r="H35" s="647"/>
      <c r="I35" s="647"/>
      <c r="L35" s="647"/>
      <c r="M35" s="647"/>
      <c r="N35" s="647"/>
      <c r="O35" s="647"/>
      <c r="P35" s="647"/>
      <c r="Q35" s="647"/>
      <c r="S35" s="647"/>
    </row>
    <row r="36" spans="2:19" ht="19.5" customHeight="1">
      <c r="B36" s="708"/>
      <c r="C36" s="708"/>
      <c r="D36" s="708"/>
      <c r="E36" s="647"/>
      <c r="F36" s="647"/>
      <c r="G36" s="647"/>
      <c r="H36" s="647"/>
      <c r="I36" s="647"/>
      <c r="L36" s="647"/>
      <c r="M36" s="647"/>
      <c r="N36" s="647"/>
      <c r="O36" s="647"/>
      <c r="P36" s="647"/>
      <c r="Q36" s="647"/>
      <c r="S36" s="647"/>
    </row>
    <row r="37" spans="2:19" ht="14.45" customHeight="1">
      <c r="B37" s="708"/>
      <c r="C37" s="708"/>
      <c r="D37" s="708"/>
      <c r="E37" s="647"/>
      <c r="F37" s="647"/>
      <c r="G37" s="647"/>
      <c r="H37" s="647"/>
      <c r="I37" s="647"/>
      <c r="L37" s="647"/>
      <c r="M37" s="647"/>
      <c r="N37" s="647"/>
      <c r="O37" s="647"/>
      <c r="P37" s="647"/>
      <c r="Q37" s="647"/>
      <c r="S37" s="647"/>
    </row>
    <row r="38" spans="2:19" ht="14.45" customHeight="1">
      <c r="B38" s="708"/>
      <c r="C38" s="708"/>
      <c r="D38" s="708"/>
      <c r="E38" s="647"/>
      <c r="F38" s="647"/>
      <c r="G38" s="647"/>
      <c r="H38" s="647"/>
      <c r="I38" s="647"/>
      <c r="L38" s="647"/>
      <c r="M38" s="647"/>
      <c r="N38" s="647"/>
      <c r="O38" s="647"/>
      <c r="P38" s="647"/>
      <c r="Q38" s="647"/>
      <c r="S38" s="647"/>
    </row>
    <row r="39" spans="2:19" ht="14.45" customHeight="1">
      <c r="B39" s="708"/>
      <c r="C39" s="708"/>
      <c r="D39" s="708"/>
      <c r="E39" s="647"/>
      <c r="F39" s="647"/>
      <c r="G39" s="647"/>
      <c r="H39" s="647"/>
      <c r="I39" s="647"/>
      <c r="L39" s="647"/>
      <c r="M39" s="647"/>
      <c r="N39" s="647"/>
      <c r="O39" s="647"/>
      <c r="P39" s="647"/>
      <c r="Q39" s="647"/>
      <c r="S39" s="647"/>
    </row>
    <row r="40" spans="2:19" ht="14.45" customHeight="1">
      <c r="B40" s="708"/>
      <c r="C40" s="708"/>
      <c r="D40" s="708"/>
      <c r="E40" s="647"/>
      <c r="F40" s="647"/>
      <c r="G40" s="647"/>
      <c r="H40" s="647"/>
      <c r="I40" s="647"/>
      <c r="L40" s="647"/>
      <c r="M40" s="647"/>
      <c r="N40" s="647"/>
      <c r="O40" s="647"/>
      <c r="P40" s="647"/>
      <c r="Q40" s="647"/>
      <c r="S40" s="647"/>
    </row>
    <row r="41" spans="2:19" ht="14.45" customHeight="1">
      <c r="B41" s="708"/>
      <c r="C41" s="708"/>
      <c r="D41" s="708"/>
      <c r="E41" s="647"/>
      <c r="F41" s="647"/>
      <c r="G41" s="647"/>
      <c r="H41" s="647"/>
      <c r="I41" s="647"/>
      <c r="L41" s="647"/>
      <c r="M41" s="647"/>
      <c r="N41" s="647"/>
      <c r="O41" s="647"/>
      <c r="P41" s="647"/>
      <c r="Q41" s="647"/>
      <c r="S41" s="647"/>
    </row>
    <row r="42" spans="2:19" ht="5.25" customHeight="1">
      <c r="B42" s="708"/>
      <c r="C42" s="708"/>
      <c r="D42" s="708"/>
      <c r="E42" s="647"/>
      <c r="F42" s="647"/>
      <c r="G42" s="647"/>
      <c r="H42" s="647"/>
      <c r="I42" s="647"/>
      <c r="L42" s="647"/>
      <c r="M42" s="647"/>
      <c r="N42" s="647"/>
      <c r="O42" s="647"/>
      <c r="P42" s="647"/>
      <c r="Q42" s="647"/>
      <c r="S42" s="647"/>
    </row>
    <row r="43" spans="2:19">
      <c r="B43" s="708"/>
      <c r="C43" s="708"/>
      <c r="D43" s="708"/>
      <c r="E43" s="647"/>
      <c r="F43" s="647"/>
      <c r="G43" s="647"/>
      <c r="H43" s="647"/>
      <c r="I43" s="647"/>
      <c r="L43" s="647"/>
      <c r="M43" s="647"/>
      <c r="N43" s="647"/>
      <c r="O43" s="647"/>
      <c r="P43" s="647"/>
      <c r="Q43" s="647"/>
      <c r="S43" s="647"/>
    </row>
    <row r="44" spans="2:19">
      <c r="B44" s="708"/>
      <c r="C44" s="708"/>
      <c r="D44" s="708"/>
      <c r="E44" s="647"/>
      <c r="F44" s="647"/>
      <c r="G44" s="647"/>
      <c r="H44" s="647"/>
      <c r="I44" s="647"/>
      <c r="L44" s="647"/>
      <c r="M44" s="647"/>
      <c r="N44" s="647"/>
      <c r="O44" s="647"/>
      <c r="P44" s="647"/>
      <c r="Q44" s="647"/>
      <c r="S44" s="647"/>
    </row>
    <row r="45" spans="2:19">
      <c r="B45" s="708"/>
      <c r="C45" s="708"/>
      <c r="D45" s="708"/>
      <c r="E45" s="647"/>
      <c r="F45" s="647"/>
      <c r="G45" s="647"/>
      <c r="H45" s="647"/>
      <c r="I45" s="647"/>
      <c r="L45" s="647"/>
      <c r="M45" s="647"/>
      <c r="N45" s="647"/>
      <c r="O45" s="647"/>
      <c r="P45" s="647"/>
      <c r="Q45" s="647"/>
      <c r="S45" s="647"/>
    </row>
    <row r="46" spans="2:19">
      <c r="B46" s="708"/>
      <c r="C46" s="708"/>
      <c r="D46" s="708"/>
      <c r="E46" s="647"/>
      <c r="F46" s="647"/>
      <c r="G46" s="647"/>
      <c r="H46" s="647"/>
      <c r="I46" s="647"/>
      <c r="L46" s="647"/>
      <c r="M46" s="647"/>
      <c r="N46" s="647"/>
      <c r="O46" s="647"/>
      <c r="P46" s="647"/>
      <c r="Q46" s="647"/>
      <c r="S46" s="647"/>
    </row>
    <row r="47" spans="2:19">
      <c r="B47" s="708"/>
      <c r="C47" s="708"/>
      <c r="D47" s="708"/>
      <c r="E47" s="647"/>
      <c r="F47" s="647"/>
      <c r="G47" s="647"/>
      <c r="H47" s="647"/>
      <c r="I47" s="647"/>
      <c r="L47" s="647"/>
      <c r="M47" s="647"/>
      <c r="N47" s="647"/>
      <c r="O47" s="647"/>
      <c r="P47" s="647"/>
      <c r="Q47" s="647"/>
      <c r="S47" s="647"/>
    </row>
    <row r="48" spans="2:19">
      <c r="B48" s="708"/>
      <c r="C48" s="708"/>
      <c r="D48" s="708"/>
      <c r="E48" s="647"/>
      <c r="F48" s="647"/>
      <c r="G48" s="647"/>
      <c r="H48" s="647"/>
      <c r="I48" s="647"/>
      <c r="L48" s="647"/>
      <c r="M48" s="647"/>
      <c r="N48" s="647"/>
      <c r="O48" s="647"/>
      <c r="P48" s="647"/>
      <c r="Q48" s="647"/>
      <c r="S48" s="647"/>
    </row>
    <row r="49" spans="2:19">
      <c r="B49" s="708"/>
      <c r="C49" s="708"/>
      <c r="D49" s="708"/>
      <c r="E49" s="647"/>
      <c r="F49" s="647"/>
      <c r="G49" s="647"/>
      <c r="H49" s="647"/>
      <c r="I49" s="647"/>
      <c r="L49" s="647"/>
      <c r="M49" s="647"/>
      <c r="N49" s="647"/>
      <c r="O49" s="647"/>
      <c r="P49" s="647"/>
      <c r="Q49" s="647"/>
      <c r="S49" s="647"/>
    </row>
    <row r="50" spans="2:19">
      <c r="B50" s="708"/>
      <c r="C50" s="708"/>
      <c r="D50" s="708"/>
      <c r="E50" s="647"/>
      <c r="F50" s="647"/>
      <c r="G50" s="647"/>
      <c r="H50" s="647"/>
      <c r="I50" s="647"/>
      <c r="L50" s="647"/>
      <c r="M50" s="647"/>
      <c r="N50" s="647"/>
      <c r="O50" s="647"/>
      <c r="P50" s="647"/>
      <c r="Q50" s="647"/>
      <c r="S50" s="647"/>
    </row>
    <row r="51" spans="2:19">
      <c r="B51" s="708"/>
      <c r="C51" s="708"/>
      <c r="D51" s="708"/>
      <c r="E51" s="647"/>
      <c r="F51" s="647"/>
      <c r="G51" s="647"/>
      <c r="H51" s="647"/>
      <c r="I51" s="647"/>
      <c r="L51" s="647"/>
      <c r="M51" s="647"/>
      <c r="N51" s="647"/>
      <c r="O51" s="647"/>
      <c r="P51" s="647"/>
      <c r="Q51" s="647"/>
      <c r="S51" s="647"/>
    </row>
    <row r="52" spans="2:19">
      <c r="B52" s="708"/>
      <c r="C52" s="708"/>
      <c r="D52" s="708"/>
      <c r="E52" s="647"/>
      <c r="F52" s="647"/>
      <c r="G52" s="647"/>
      <c r="H52" s="647"/>
      <c r="I52" s="647"/>
      <c r="L52" s="647"/>
      <c r="M52" s="647"/>
      <c r="N52" s="647"/>
      <c r="O52" s="647"/>
      <c r="P52" s="647"/>
      <c r="Q52" s="647"/>
      <c r="S52" s="647"/>
    </row>
    <row r="53" spans="2:19">
      <c r="B53" s="708"/>
      <c r="C53" s="708"/>
      <c r="D53" s="708"/>
      <c r="E53" s="647"/>
      <c r="F53" s="647"/>
      <c r="G53" s="647"/>
      <c r="H53" s="647"/>
      <c r="I53" s="647"/>
      <c r="L53" s="647"/>
      <c r="M53" s="647"/>
      <c r="N53" s="647"/>
      <c r="O53" s="647"/>
      <c r="P53" s="647"/>
      <c r="Q53" s="647"/>
      <c r="S53" s="647"/>
    </row>
    <row r="54" spans="2:19">
      <c r="B54" s="708"/>
      <c r="C54" s="708"/>
      <c r="D54" s="708"/>
      <c r="E54" s="647"/>
      <c r="F54" s="647"/>
      <c r="G54" s="647"/>
      <c r="H54" s="647"/>
      <c r="I54" s="647"/>
      <c r="L54" s="647"/>
      <c r="M54" s="647"/>
      <c r="N54" s="647"/>
      <c r="O54" s="647"/>
      <c r="P54" s="647"/>
      <c r="Q54" s="647"/>
      <c r="S54" s="647"/>
    </row>
    <row r="55" spans="2:19">
      <c r="B55" s="708"/>
      <c r="C55" s="708"/>
      <c r="D55" s="708"/>
      <c r="E55" s="647"/>
      <c r="F55" s="647"/>
      <c r="G55" s="647"/>
      <c r="H55" s="647"/>
      <c r="I55" s="647"/>
      <c r="L55" s="647"/>
      <c r="M55" s="647"/>
      <c r="N55" s="647"/>
      <c r="O55" s="647"/>
      <c r="P55" s="647"/>
      <c r="Q55" s="647"/>
      <c r="S55" s="647"/>
    </row>
    <row r="56" spans="2:19">
      <c r="B56" s="708"/>
      <c r="C56" s="708"/>
      <c r="D56" s="708"/>
      <c r="E56" s="647"/>
      <c r="F56" s="647"/>
      <c r="G56" s="647"/>
      <c r="H56" s="647"/>
      <c r="I56" s="647"/>
      <c r="L56" s="647"/>
      <c r="M56" s="647"/>
      <c r="N56" s="647"/>
      <c r="O56" s="647"/>
      <c r="P56" s="647"/>
      <c r="Q56" s="647"/>
      <c r="S56" s="647"/>
    </row>
    <row r="57" spans="2:19">
      <c r="B57" s="708"/>
      <c r="C57" s="708"/>
      <c r="D57" s="708"/>
      <c r="E57" s="647"/>
      <c r="F57" s="647"/>
      <c r="L57" s="647"/>
      <c r="M57" s="647"/>
      <c r="N57" s="647"/>
      <c r="O57" s="647"/>
      <c r="P57" s="647"/>
      <c r="Q57" s="647"/>
      <c r="S57" s="647"/>
    </row>
    <row r="58" spans="2:19">
      <c r="B58" s="708"/>
      <c r="C58" s="708"/>
      <c r="D58" s="708"/>
      <c r="E58" s="647"/>
      <c r="F58" s="647"/>
      <c r="L58" s="647"/>
      <c r="M58" s="647"/>
      <c r="N58" s="647"/>
      <c r="O58" s="647"/>
      <c r="P58" s="647"/>
      <c r="Q58" s="647"/>
      <c r="S58" s="647"/>
    </row>
    <row r="59" spans="2:19">
      <c r="B59" s="708"/>
      <c r="C59" s="708"/>
      <c r="D59" s="708"/>
      <c r="E59" s="647"/>
      <c r="F59" s="647"/>
      <c r="L59" s="647"/>
      <c r="M59" s="647"/>
      <c r="N59" s="647"/>
      <c r="O59" s="647"/>
      <c r="P59" s="647"/>
      <c r="Q59" s="647"/>
      <c r="S59" s="647"/>
    </row>
    <row r="60" spans="2:19">
      <c r="B60" s="708"/>
      <c r="C60" s="708"/>
      <c r="D60" s="708"/>
      <c r="E60" s="647"/>
      <c r="F60" s="647"/>
      <c r="L60" s="647"/>
      <c r="M60" s="647"/>
      <c r="N60" s="647"/>
      <c r="O60" s="647"/>
      <c r="P60" s="647"/>
      <c r="Q60" s="647"/>
      <c r="S60" s="647"/>
    </row>
    <row r="61" spans="2:19">
      <c r="B61" s="708"/>
      <c r="C61" s="708"/>
      <c r="D61" s="708"/>
      <c r="E61" s="647"/>
      <c r="F61" s="647"/>
      <c r="L61" s="647"/>
      <c r="M61" s="647"/>
      <c r="N61" s="647"/>
      <c r="O61" s="647"/>
      <c r="P61" s="647"/>
      <c r="Q61" s="647"/>
      <c r="S61" s="647"/>
    </row>
    <row r="62" spans="2:19">
      <c r="B62" s="708"/>
      <c r="C62" s="708"/>
      <c r="D62" s="708"/>
      <c r="E62" s="647"/>
      <c r="F62" s="647"/>
      <c r="L62" s="647"/>
      <c r="M62" s="647"/>
      <c r="N62" s="647"/>
      <c r="O62" s="647"/>
      <c r="P62" s="647"/>
      <c r="Q62" s="647"/>
      <c r="S62" s="647"/>
    </row>
    <row r="63" spans="2:19">
      <c r="L63" s="647"/>
      <c r="M63" s="647"/>
      <c r="N63" s="647"/>
      <c r="O63" s="647"/>
      <c r="P63" s="647"/>
      <c r="Q63" s="647"/>
      <c r="S63" s="647"/>
    </row>
    <row r="64" spans="2:19">
      <c r="L64" s="647"/>
      <c r="M64" s="647"/>
      <c r="N64" s="647"/>
      <c r="O64" s="647"/>
      <c r="P64" s="647"/>
      <c r="Q64" s="647"/>
      <c r="S64" s="647"/>
    </row>
    <row r="65" spans="12:19">
      <c r="L65" s="647"/>
      <c r="M65" s="647"/>
      <c r="N65" s="647"/>
      <c r="O65" s="647"/>
      <c r="P65" s="647"/>
      <c r="Q65" s="647"/>
      <c r="S65" s="647"/>
    </row>
    <row r="66" spans="12:19">
      <c r="L66" s="647"/>
      <c r="M66" s="647"/>
      <c r="N66" s="647"/>
      <c r="O66" s="647"/>
      <c r="P66" s="647"/>
      <c r="Q66" s="647"/>
      <c r="S66" s="647"/>
    </row>
    <row r="67" spans="12:19">
      <c r="L67" s="647"/>
      <c r="M67" s="647"/>
      <c r="N67" s="647"/>
      <c r="O67" s="647"/>
      <c r="P67" s="647"/>
      <c r="Q67" s="647"/>
      <c r="S67" s="647"/>
    </row>
    <row r="68" spans="12:19">
      <c r="L68" s="647"/>
      <c r="M68" s="647"/>
      <c r="N68" s="647"/>
      <c r="Q68" s="647"/>
    </row>
    <row r="69" spans="12:19">
      <c r="L69" s="647"/>
      <c r="M69" s="647"/>
      <c r="N69" s="647"/>
      <c r="Q69" s="647"/>
    </row>
    <row r="70" spans="12:19">
      <c r="L70" s="647"/>
      <c r="M70" s="647"/>
      <c r="N70" s="647"/>
      <c r="Q70" s="647"/>
    </row>
    <row r="71" spans="12:19">
      <c r="L71" s="647"/>
      <c r="M71" s="647"/>
      <c r="N71" s="647"/>
      <c r="Q71" s="647"/>
    </row>
    <row r="72" spans="12:19">
      <c r="L72" s="647"/>
      <c r="M72" s="647"/>
      <c r="N72" s="647"/>
      <c r="Q72" s="647"/>
    </row>
    <row r="73" spans="12:19">
      <c r="L73" s="647"/>
      <c r="M73" s="647"/>
      <c r="N73" s="647"/>
      <c r="Q73" s="647"/>
    </row>
    <row r="74" spans="12:19">
      <c r="L74" s="647"/>
      <c r="M74" s="647"/>
      <c r="N74" s="647"/>
      <c r="Q74" s="647"/>
    </row>
  </sheetData>
  <mergeCells count="16">
    <mergeCell ref="V3:V7"/>
    <mergeCell ref="L5:M7"/>
    <mergeCell ref="O7:P7"/>
    <mergeCell ref="S4:S5"/>
    <mergeCell ref="A21:T21"/>
    <mergeCell ref="A3:A7"/>
    <mergeCell ref="B3:C3"/>
    <mergeCell ref="B6:C6"/>
    <mergeCell ref="B7:C7"/>
    <mergeCell ref="D5:D7"/>
    <mergeCell ref="D4:K4"/>
    <mergeCell ref="D3:S3"/>
    <mergeCell ref="L4:R4"/>
    <mergeCell ref="T3:U3"/>
    <mergeCell ref="T4:T5"/>
    <mergeCell ref="U4:U5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J73"/>
  <sheetViews>
    <sheetView view="pageBreakPreview" workbookViewId="0">
      <pane xSplit="1" ySplit="6" topLeftCell="B7" activePane="bottomRight" state="frozen"/>
      <selection activeCell="S22" sqref="S22"/>
      <selection pane="topRight" activeCell="S22" sqref="S22"/>
      <selection pane="bottomLeft" activeCell="S22" sqref="S22"/>
      <selection pane="bottomRight" activeCell="S22" sqref="S22"/>
    </sheetView>
  </sheetViews>
  <sheetFormatPr defaultRowHeight="17.25"/>
  <cols>
    <col min="1" max="1" width="9.125" style="69" customWidth="1"/>
    <col min="2" max="2" width="10.75" style="69" customWidth="1"/>
    <col min="3" max="4" width="9.125" style="69" customWidth="1"/>
    <col min="5" max="13" width="9.125" style="65" customWidth="1"/>
    <col min="14" max="14" width="11.75" style="65" customWidth="1"/>
    <col min="15" max="17" width="9.125" style="65" customWidth="1"/>
    <col min="18" max="18" width="9.125" style="69" customWidth="1"/>
    <col min="19" max="19" width="9.125" style="65" customWidth="1"/>
    <col min="20" max="20" width="13.375" style="65" customWidth="1"/>
    <col min="21" max="36" width="9.125" style="65" customWidth="1"/>
    <col min="37" max="16384" width="9" style="65"/>
  </cols>
  <sheetData>
    <row r="1" spans="1:36" s="72" customFormat="1" ht="20.100000000000001" customHeight="1">
      <c r="A1" s="1038" t="s">
        <v>663</v>
      </c>
      <c r="B1" s="1038"/>
      <c r="C1" s="1038"/>
      <c r="D1" s="1038"/>
      <c r="E1" s="1038"/>
      <c r="F1" s="1038"/>
      <c r="G1" s="1038"/>
      <c r="H1" s="1038"/>
      <c r="I1" s="1038"/>
      <c r="J1" s="1170" t="s">
        <v>345</v>
      </c>
      <c r="K1" s="1170"/>
      <c r="L1" s="1170"/>
      <c r="M1" s="1170"/>
      <c r="N1" s="1170"/>
      <c r="O1" s="1170"/>
      <c r="P1" s="1170"/>
      <c r="Q1" s="1170"/>
      <c r="R1" s="1170"/>
      <c r="S1" s="1038" t="s">
        <v>664</v>
      </c>
      <c r="T1" s="1038"/>
      <c r="U1" s="1038"/>
      <c r="V1" s="1038"/>
      <c r="W1" s="1038"/>
      <c r="X1" s="1038"/>
      <c r="Y1" s="1038"/>
      <c r="Z1" s="1038"/>
      <c r="AA1" s="1038"/>
      <c r="AB1" s="1170" t="s">
        <v>376</v>
      </c>
      <c r="AC1" s="1170"/>
      <c r="AD1" s="1170"/>
      <c r="AE1" s="1170"/>
      <c r="AF1" s="1170"/>
      <c r="AG1" s="1170"/>
      <c r="AH1" s="1170"/>
      <c r="AI1" s="1170"/>
      <c r="AJ1" s="1170"/>
    </row>
    <row r="2" spans="1:36" s="43" customFormat="1" ht="20.100000000000001" customHeight="1" thickBot="1">
      <c r="A2" s="41" t="s">
        <v>673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 t="s">
        <v>36</v>
      </c>
    </row>
    <row r="3" spans="1:36" s="352" customFormat="1" ht="15.95" customHeight="1" thickTop="1">
      <c r="A3" s="1164" t="s">
        <v>354</v>
      </c>
      <c r="B3" s="399" t="s">
        <v>346</v>
      </c>
      <c r="C3" s="400"/>
      <c r="D3" s="400"/>
      <c r="E3" s="401"/>
      <c r="F3" s="1171" t="s">
        <v>347</v>
      </c>
      <c r="G3" s="1172"/>
      <c r="H3" s="1172"/>
      <c r="I3" s="1172"/>
      <c r="J3" s="400" t="s">
        <v>348</v>
      </c>
      <c r="K3" s="400"/>
      <c r="L3" s="400"/>
      <c r="M3" s="401"/>
      <c r="N3" s="399" t="s">
        <v>349</v>
      </c>
      <c r="O3" s="400"/>
      <c r="P3" s="400"/>
      <c r="Q3" s="401"/>
      <c r="R3" s="1167" t="s">
        <v>373</v>
      </c>
      <c r="S3" s="402"/>
      <c r="T3" s="1171" t="s">
        <v>350</v>
      </c>
      <c r="U3" s="1172"/>
      <c r="V3" s="1172"/>
      <c r="W3" s="1172"/>
      <c r="X3" s="399" t="s">
        <v>351</v>
      </c>
      <c r="Y3" s="400"/>
      <c r="Z3" s="400"/>
      <c r="AA3" s="400"/>
      <c r="AB3" s="400" t="s">
        <v>352</v>
      </c>
      <c r="AC3" s="400"/>
      <c r="AD3" s="400"/>
      <c r="AE3" s="401"/>
      <c r="AF3" s="400" t="s">
        <v>353</v>
      </c>
      <c r="AG3" s="400"/>
      <c r="AH3" s="400"/>
      <c r="AI3" s="400"/>
      <c r="AJ3" s="403"/>
    </row>
    <row r="4" spans="1:36" s="352" customFormat="1" ht="15.95" customHeight="1">
      <c r="A4" s="1165"/>
      <c r="B4" s="404" t="s">
        <v>355</v>
      </c>
      <c r="C4" s="1161" t="s">
        <v>362</v>
      </c>
      <c r="D4" s="1162"/>
      <c r="E4" s="1163"/>
      <c r="F4" s="405" t="s">
        <v>355</v>
      </c>
      <c r="G4" s="1161" t="s">
        <v>363</v>
      </c>
      <c r="H4" s="1162"/>
      <c r="I4" s="1162"/>
      <c r="J4" s="405" t="s">
        <v>355</v>
      </c>
      <c r="K4" s="406" t="s">
        <v>362</v>
      </c>
      <c r="L4" s="406"/>
      <c r="M4" s="407"/>
      <c r="N4" s="404" t="s">
        <v>355</v>
      </c>
      <c r="O4" s="1161" t="s">
        <v>362</v>
      </c>
      <c r="P4" s="1162"/>
      <c r="Q4" s="1162"/>
      <c r="R4" s="1168"/>
      <c r="S4" s="408" t="s">
        <v>55</v>
      </c>
      <c r="T4" s="405" t="s">
        <v>355</v>
      </c>
      <c r="U4" s="1161" t="s">
        <v>364</v>
      </c>
      <c r="V4" s="1162"/>
      <c r="W4" s="1162"/>
      <c r="X4" s="409" t="s">
        <v>355</v>
      </c>
      <c r="Y4" s="406" t="s">
        <v>362</v>
      </c>
      <c r="Z4" s="406"/>
      <c r="AA4" s="406"/>
      <c r="AB4" s="405" t="s">
        <v>355</v>
      </c>
      <c r="AC4" s="1161" t="s">
        <v>362</v>
      </c>
      <c r="AD4" s="1162"/>
      <c r="AE4" s="1162"/>
      <c r="AF4" s="410" t="s">
        <v>365</v>
      </c>
      <c r="AG4" s="1161" t="s">
        <v>366</v>
      </c>
      <c r="AH4" s="1162"/>
      <c r="AI4" s="1163"/>
      <c r="AJ4" s="411" t="s">
        <v>476</v>
      </c>
    </row>
    <row r="5" spans="1:36" s="352" customFormat="1" ht="15.95" customHeight="1">
      <c r="A5" s="1165"/>
      <c r="B5" s="412" t="s">
        <v>356</v>
      </c>
      <c r="C5" s="413" t="s">
        <v>2</v>
      </c>
      <c r="D5" s="409" t="s">
        <v>357</v>
      </c>
      <c r="E5" s="405" t="s">
        <v>358</v>
      </c>
      <c r="F5" s="408" t="s">
        <v>356</v>
      </c>
      <c r="G5" s="413" t="s">
        <v>2</v>
      </c>
      <c r="H5" s="409" t="s">
        <v>359</v>
      </c>
      <c r="I5" s="414" t="s">
        <v>358</v>
      </c>
      <c r="J5" s="408" t="s">
        <v>356</v>
      </c>
      <c r="K5" s="408" t="s">
        <v>2</v>
      </c>
      <c r="L5" s="405" t="s">
        <v>359</v>
      </c>
      <c r="M5" s="415" t="s">
        <v>358</v>
      </c>
      <c r="N5" s="412" t="s">
        <v>356</v>
      </c>
      <c r="O5" s="413" t="s">
        <v>2</v>
      </c>
      <c r="P5" s="413" t="s">
        <v>359</v>
      </c>
      <c r="Q5" s="413" t="s">
        <v>358</v>
      </c>
      <c r="R5" s="1168"/>
      <c r="S5" s="408"/>
      <c r="T5" s="408" t="s">
        <v>356</v>
      </c>
      <c r="U5" s="413" t="s">
        <v>2</v>
      </c>
      <c r="V5" s="409" t="s">
        <v>359</v>
      </c>
      <c r="W5" s="414" t="s">
        <v>358</v>
      </c>
      <c r="X5" s="412" t="s">
        <v>356</v>
      </c>
      <c r="Y5" s="408" t="s">
        <v>2</v>
      </c>
      <c r="Z5" s="405" t="s">
        <v>359</v>
      </c>
      <c r="AA5" s="415" t="s">
        <v>358</v>
      </c>
      <c r="AB5" s="408" t="s">
        <v>367</v>
      </c>
      <c r="AC5" s="413" t="s">
        <v>2</v>
      </c>
      <c r="AD5" s="409" t="s">
        <v>359</v>
      </c>
      <c r="AE5" s="413" t="s">
        <v>358</v>
      </c>
      <c r="AF5" s="416" t="s">
        <v>356</v>
      </c>
      <c r="AG5" s="416" t="s">
        <v>368</v>
      </c>
      <c r="AH5" s="409" t="s">
        <v>359</v>
      </c>
      <c r="AI5" s="404" t="s">
        <v>369</v>
      </c>
      <c r="AJ5" s="411"/>
    </row>
    <row r="6" spans="1:36" s="352" customFormat="1" ht="15.95" customHeight="1">
      <c r="A6" s="1166"/>
      <c r="B6" s="417" t="s">
        <v>360</v>
      </c>
      <c r="C6" s="406" t="s">
        <v>6</v>
      </c>
      <c r="D6" s="417" t="s">
        <v>361</v>
      </c>
      <c r="E6" s="407" t="s">
        <v>323</v>
      </c>
      <c r="F6" s="407" t="s">
        <v>360</v>
      </c>
      <c r="G6" s="406" t="s">
        <v>6</v>
      </c>
      <c r="H6" s="417" t="s">
        <v>361</v>
      </c>
      <c r="I6" s="418" t="s">
        <v>323</v>
      </c>
      <c r="J6" s="407" t="s">
        <v>360</v>
      </c>
      <c r="K6" s="407" t="s">
        <v>6</v>
      </c>
      <c r="L6" s="407" t="s">
        <v>361</v>
      </c>
      <c r="M6" s="419" t="s">
        <v>323</v>
      </c>
      <c r="N6" s="417" t="s">
        <v>360</v>
      </c>
      <c r="O6" s="406" t="s">
        <v>6</v>
      </c>
      <c r="P6" s="406" t="s">
        <v>361</v>
      </c>
      <c r="Q6" s="406" t="s">
        <v>323</v>
      </c>
      <c r="R6" s="1169"/>
      <c r="S6" s="420"/>
      <c r="T6" s="407" t="s">
        <v>360</v>
      </c>
      <c r="U6" s="406" t="s">
        <v>6</v>
      </c>
      <c r="V6" s="417" t="s">
        <v>361</v>
      </c>
      <c r="W6" s="418" t="s">
        <v>323</v>
      </c>
      <c r="X6" s="417" t="s">
        <v>360</v>
      </c>
      <c r="Y6" s="407" t="s">
        <v>6</v>
      </c>
      <c r="Z6" s="407" t="s">
        <v>361</v>
      </c>
      <c r="AA6" s="419" t="s">
        <v>323</v>
      </c>
      <c r="AB6" s="407" t="s">
        <v>370</v>
      </c>
      <c r="AC6" s="406" t="s">
        <v>6</v>
      </c>
      <c r="AD6" s="417" t="s">
        <v>361</v>
      </c>
      <c r="AE6" s="406" t="s">
        <v>323</v>
      </c>
      <c r="AF6" s="419" t="s">
        <v>360</v>
      </c>
      <c r="AG6" s="419" t="s">
        <v>371</v>
      </c>
      <c r="AH6" s="417" t="s">
        <v>361</v>
      </c>
      <c r="AI6" s="417" t="s">
        <v>372</v>
      </c>
      <c r="AJ6" s="421"/>
    </row>
    <row r="7" spans="1:36" s="390" customFormat="1" ht="30" customHeight="1">
      <c r="A7" s="391">
        <v>2016</v>
      </c>
      <c r="B7" s="392" t="s">
        <v>374</v>
      </c>
      <c r="C7" s="387">
        <v>39</v>
      </c>
      <c r="D7" s="386">
        <v>0</v>
      </c>
      <c r="E7" s="388">
        <v>39</v>
      </c>
      <c r="F7" s="386"/>
      <c r="G7" s="388">
        <v>0</v>
      </c>
      <c r="H7" s="386">
        <v>0</v>
      </c>
      <c r="I7" s="59">
        <v>0</v>
      </c>
      <c r="J7" s="59">
        <v>0</v>
      </c>
      <c r="K7" s="386">
        <v>0</v>
      </c>
      <c r="L7" s="59">
        <v>0</v>
      </c>
      <c r="M7" s="59">
        <v>0</v>
      </c>
      <c r="N7" s="386" t="s">
        <v>375</v>
      </c>
      <c r="O7" s="386">
        <v>32</v>
      </c>
      <c r="P7" s="388">
        <v>0</v>
      </c>
      <c r="Q7" s="386">
        <v>32</v>
      </c>
      <c r="R7" s="422">
        <v>2016</v>
      </c>
      <c r="S7" s="391">
        <v>2016</v>
      </c>
      <c r="T7" s="392">
        <v>0</v>
      </c>
      <c r="U7" s="386">
        <v>0</v>
      </c>
      <c r="V7" s="386">
        <v>0</v>
      </c>
      <c r="W7" s="388">
        <v>0</v>
      </c>
      <c r="X7" s="386">
        <v>0</v>
      </c>
      <c r="Y7" s="388">
        <v>0</v>
      </c>
      <c r="Z7" s="386">
        <v>0</v>
      </c>
      <c r="AA7" s="59">
        <v>0</v>
      </c>
      <c r="AB7" s="59"/>
      <c r="AC7" s="386">
        <v>0</v>
      </c>
      <c r="AD7" s="59">
        <v>0</v>
      </c>
      <c r="AE7" s="59">
        <v>0</v>
      </c>
      <c r="AF7" s="386"/>
      <c r="AG7" s="59">
        <v>0</v>
      </c>
      <c r="AH7" s="59">
        <v>0</v>
      </c>
      <c r="AI7" s="386">
        <v>0</v>
      </c>
      <c r="AJ7" s="422">
        <v>2016</v>
      </c>
    </row>
    <row r="8" spans="1:36" s="390" customFormat="1" ht="30" customHeight="1">
      <c r="A8" s="391">
        <v>2017</v>
      </c>
      <c r="B8" s="392" t="s">
        <v>450</v>
      </c>
      <c r="C8" s="387">
        <v>37</v>
      </c>
      <c r="D8" s="386">
        <v>0</v>
      </c>
      <c r="E8" s="388">
        <v>37</v>
      </c>
      <c r="F8" s="386">
        <v>0</v>
      </c>
      <c r="G8" s="388">
        <v>0</v>
      </c>
      <c r="H8" s="386">
        <v>0</v>
      </c>
      <c r="I8" s="59">
        <v>0</v>
      </c>
      <c r="J8" s="59">
        <v>0</v>
      </c>
      <c r="K8" s="386">
        <v>0</v>
      </c>
      <c r="L8" s="59">
        <v>0</v>
      </c>
      <c r="M8" s="59">
        <v>0</v>
      </c>
      <c r="N8" s="386" t="s">
        <v>375</v>
      </c>
      <c r="O8" s="386">
        <v>30</v>
      </c>
      <c r="P8" s="388">
        <v>0</v>
      </c>
      <c r="Q8" s="386">
        <v>30</v>
      </c>
      <c r="R8" s="422">
        <v>2017</v>
      </c>
      <c r="S8" s="391">
        <v>2017</v>
      </c>
      <c r="T8" s="392">
        <v>0</v>
      </c>
      <c r="U8" s="386">
        <v>0</v>
      </c>
      <c r="V8" s="386">
        <v>0</v>
      </c>
      <c r="W8" s="388">
        <v>0</v>
      </c>
      <c r="X8" s="386">
        <v>0</v>
      </c>
      <c r="Y8" s="388">
        <v>0</v>
      </c>
      <c r="Z8" s="386">
        <v>0</v>
      </c>
      <c r="AA8" s="59">
        <v>0</v>
      </c>
      <c r="AB8" s="59"/>
      <c r="AC8" s="386">
        <v>0</v>
      </c>
      <c r="AD8" s="59">
        <v>0</v>
      </c>
      <c r="AE8" s="59">
        <v>0</v>
      </c>
      <c r="AF8" s="386"/>
      <c r="AG8" s="59">
        <v>0</v>
      </c>
      <c r="AH8" s="59">
        <v>0</v>
      </c>
      <c r="AI8" s="386">
        <v>0</v>
      </c>
      <c r="AJ8" s="422">
        <v>2017</v>
      </c>
    </row>
    <row r="9" spans="1:36" s="390" customFormat="1" ht="30" customHeight="1">
      <c r="A9" s="391">
        <v>2018</v>
      </c>
      <c r="B9" s="392" t="s">
        <v>450</v>
      </c>
      <c r="C9" s="387">
        <v>37</v>
      </c>
      <c r="D9" s="386">
        <v>0</v>
      </c>
      <c r="E9" s="388">
        <v>37</v>
      </c>
      <c r="F9" s="386">
        <v>0</v>
      </c>
      <c r="G9" s="388">
        <v>0</v>
      </c>
      <c r="H9" s="386">
        <v>0</v>
      </c>
      <c r="I9" s="59">
        <v>0</v>
      </c>
      <c r="J9" s="59">
        <v>0</v>
      </c>
      <c r="K9" s="386">
        <v>0</v>
      </c>
      <c r="L9" s="59">
        <v>0</v>
      </c>
      <c r="M9" s="59">
        <v>0</v>
      </c>
      <c r="N9" s="386" t="s">
        <v>452</v>
      </c>
      <c r="O9" s="386" t="s">
        <v>451</v>
      </c>
      <c r="P9" s="388" t="s">
        <v>451</v>
      </c>
      <c r="Q9" s="386" t="s">
        <v>451</v>
      </c>
      <c r="R9" s="422">
        <v>2018</v>
      </c>
      <c r="S9" s="391">
        <v>2018</v>
      </c>
      <c r="T9" s="386">
        <v>0</v>
      </c>
      <c r="U9" s="386">
        <v>0</v>
      </c>
      <c r="V9" s="386">
        <v>0</v>
      </c>
      <c r="W9" s="388">
        <v>0</v>
      </c>
      <c r="X9" s="386">
        <v>0</v>
      </c>
      <c r="Y9" s="388">
        <v>0</v>
      </c>
      <c r="Z9" s="386">
        <v>0</v>
      </c>
      <c r="AA9" s="59">
        <v>0</v>
      </c>
      <c r="AB9" s="59"/>
      <c r="AC9" s="386">
        <v>0</v>
      </c>
      <c r="AD9" s="59">
        <v>0</v>
      </c>
      <c r="AE9" s="59">
        <v>0</v>
      </c>
      <c r="AF9" s="386"/>
      <c r="AG9" s="59">
        <v>0</v>
      </c>
      <c r="AH9" s="59">
        <v>0</v>
      </c>
      <c r="AI9" s="386">
        <v>0</v>
      </c>
      <c r="AJ9" s="422">
        <v>2018</v>
      </c>
    </row>
    <row r="10" spans="1:36" s="390" customFormat="1" ht="30" customHeight="1">
      <c r="A10" s="391">
        <v>2019</v>
      </c>
      <c r="B10" s="392" t="s">
        <v>450</v>
      </c>
      <c r="C10" s="387">
        <v>37</v>
      </c>
      <c r="D10" s="386">
        <v>0</v>
      </c>
      <c r="E10" s="388">
        <v>37</v>
      </c>
      <c r="F10" s="386">
        <v>0</v>
      </c>
      <c r="G10" s="388" t="s">
        <v>451</v>
      </c>
      <c r="H10" s="386" t="s">
        <v>451</v>
      </c>
      <c r="I10" s="59" t="s">
        <v>451</v>
      </c>
      <c r="J10" s="59"/>
      <c r="K10" s="386" t="s">
        <v>451</v>
      </c>
      <c r="L10" s="59" t="s">
        <v>451</v>
      </c>
      <c r="M10" s="59" t="s">
        <v>451</v>
      </c>
      <c r="N10" s="386" t="s">
        <v>452</v>
      </c>
      <c r="O10" s="386" t="s">
        <v>451</v>
      </c>
      <c r="P10" s="388" t="s">
        <v>451</v>
      </c>
      <c r="Q10" s="386" t="s">
        <v>451</v>
      </c>
      <c r="R10" s="422">
        <v>2019</v>
      </c>
      <c r="S10" s="391">
        <v>2019</v>
      </c>
      <c r="T10" s="386">
        <v>0</v>
      </c>
      <c r="U10" s="386" t="s">
        <v>451</v>
      </c>
      <c r="V10" s="386" t="s">
        <v>451</v>
      </c>
      <c r="W10" s="388" t="s">
        <v>451</v>
      </c>
      <c r="X10" s="386">
        <v>0</v>
      </c>
      <c r="Y10" s="388" t="s">
        <v>451</v>
      </c>
      <c r="Z10" s="386" t="s">
        <v>451</v>
      </c>
      <c r="AA10" s="59" t="s">
        <v>451</v>
      </c>
      <c r="AB10" s="59"/>
      <c r="AC10" s="386" t="s">
        <v>451</v>
      </c>
      <c r="AD10" s="59" t="s">
        <v>451</v>
      </c>
      <c r="AE10" s="59" t="s">
        <v>451</v>
      </c>
      <c r="AF10" s="386"/>
      <c r="AG10" s="59" t="s">
        <v>451</v>
      </c>
      <c r="AH10" s="59" t="s">
        <v>451</v>
      </c>
      <c r="AI10" s="389" t="s">
        <v>451</v>
      </c>
      <c r="AJ10" s="422">
        <v>2019</v>
      </c>
    </row>
    <row r="11" spans="1:36" s="393" customFormat="1" ht="30" customHeight="1">
      <c r="A11" s="391">
        <v>2020</v>
      </c>
      <c r="B11" s="392" t="s">
        <v>628</v>
      </c>
      <c r="C11" s="387">
        <f t="shared" ref="C11" si="0">D11+E11</f>
        <v>34</v>
      </c>
      <c r="D11" s="386">
        <v>34</v>
      </c>
      <c r="E11" s="388">
        <v>0</v>
      </c>
      <c r="F11" s="386" t="s">
        <v>527</v>
      </c>
      <c r="G11" s="388">
        <f t="shared" ref="G11:G12" si="1">H11+I11</f>
        <v>0</v>
      </c>
      <c r="H11" s="386">
        <v>0</v>
      </c>
      <c r="I11" s="59">
        <v>0</v>
      </c>
      <c r="J11" s="59" t="s">
        <v>527</v>
      </c>
      <c r="K11" s="386">
        <v>0</v>
      </c>
      <c r="L11" s="59">
        <v>0</v>
      </c>
      <c r="M11" s="59">
        <v>0</v>
      </c>
      <c r="N11" s="386" t="s">
        <v>629</v>
      </c>
      <c r="O11" s="386">
        <f t="shared" ref="O11:O12" si="2">P11+Q11</f>
        <v>22</v>
      </c>
      <c r="P11" s="388">
        <v>0</v>
      </c>
      <c r="Q11" s="386">
        <v>22</v>
      </c>
      <c r="R11" s="422">
        <v>2020</v>
      </c>
      <c r="S11" s="391">
        <v>2020</v>
      </c>
      <c r="T11" s="386" t="s">
        <v>451</v>
      </c>
      <c r="U11" s="386" t="s">
        <v>451</v>
      </c>
      <c r="V11" s="386" t="s">
        <v>451</v>
      </c>
      <c r="W11" s="388" t="s">
        <v>451</v>
      </c>
      <c r="X11" s="386" t="s">
        <v>451</v>
      </c>
      <c r="Y11" s="388" t="s">
        <v>451</v>
      </c>
      <c r="Z11" s="386" t="s">
        <v>451</v>
      </c>
      <c r="AA11" s="59" t="s">
        <v>451</v>
      </c>
      <c r="AB11" s="59" t="s">
        <v>451</v>
      </c>
      <c r="AC11" s="386" t="s">
        <v>451</v>
      </c>
      <c r="AD11" s="59" t="s">
        <v>451</v>
      </c>
      <c r="AE11" s="59" t="s">
        <v>451</v>
      </c>
      <c r="AF11" s="386" t="s">
        <v>451</v>
      </c>
      <c r="AG11" s="59" t="s">
        <v>451</v>
      </c>
      <c r="AH11" s="59" t="s">
        <v>451</v>
      </c>
      <c r="AI11" s="389" t="s">
        <v>451</v>
      </c>
      <c r="AJ11" s="422">
        <v>2020</v>
      </c>
    </row>
    <row r="12" spans="1:36" s="393" customFormat="1" ht="30" customHeight="1">
      <c r="A12" s="391">
        <v>2021</v>
      </c>
      <c r="B12" s="392" t="s">
        <v>628</v>
      </c>
      <c r="C12" s="386">
        <v>0</v>
      </c>
      <c r="D12" s="386">
        <v>0</v>
      </c>
      <c r="E12" s="386">
        <v>0</v>
      </c>
      <c r="F12" s="386" t="s">
        <v>527</v>
      </c>
      <c r="G12" s="388">
        <f t="shared" si="1"/>
        <v>0</v>
      </c>
      <c r="H12" s="386">
        <v>0</v>
      </c>
      <c r="I12" s="386">
        <v>0</v>
      </c>
      <c r="J12" s="59" t="s">
        <v>527</v>
      </c>
      <c r="K12" s="386">
        <f t="shared" ref="K12" si="3">L12+M12</f>
        <v>0</v>
      </c>
      <c r="L12" s="386">
        <v>0</v>
      </c>
      <c r="M12" s="386">
        <v>0</v>
      </c>
      <c r="N12" s="386" t="s">
        <v>629</v>
      </c>
      <c r="O12" s="386">
        <f t="shared" si="2"/>
        <v>0</v>
      </c>
      <c r="P12" s="386">
        <v>0</v>
      </c>
      <c r="Q12" s="386">
        <v>0</v>
      </c>
      <c r="R12" s="422">
        <v>2021</v>
      </c>
      <c r="S12" s="391">
        <v>2021</v>
      </c>
      <c r="T12" s="386" t="s">
        <v>451</v>
      </c>
      <c r="U12" s="386" t="s">
        <v>451</v>
      </c>
      <c r="V12" s="386" t="s">
        <v>451</v>
      </c>
      <c r="W12" s="388" t="s">
        <v>451</v>
      </c>
      <c r="X12" s="386" t="s">
        <v>451</v>
      </c>
      <c r="Y12" s="388" t="s">
        <v>451</v>
      </c>
      <c r="Z12" s="386" t="s">
        <v>451</v>
      </c>
      <c r="AA12" s="59" t="s">
        <v>451</v>
      </c>
      <c r="AB12" s="59" t="s">
        <v>451</v>
      </c>
      <c r="AC12" s="386" t="s">
        <v>451</v>
      </c>
      <c r="AD12" s="59" t="s">
        <v>451</v>
      </c>
      <c r="AE12" s="59" t="s">
        <v>451</v>
      </c>
      <c r="AF12" s="386" t="s">
        <v>451</v>
      </c>
      <c r="AG12" s="59" t="s">
        <v>451</v>
      </c>
      <c r="AH12" s="59" t="s">
        <v>451</v>
      </c>
      <c r="AI12" s="389" t="s">
        <v>451</v>
      </c>
      <c r="AJ12" s="422">
        <v>2021</v>
      </c>
    </row>
    <row r="13" spans="1:36" s="393" customFormat="1" ht="30" customHeight="1">
      <c r="A13" s="391">
        <v>2022</v>
      </c>
      <c r="B13" s="392" t="s">
        <v>678</v>
      </c>
      <c r="C13" s="386">
        <v>36</v>
      </c>
      <c r="D13" s="386">
        <v>0</v>
      </c>
      <c r="E13" s="386">
        <v>36</v>
      </c>
      <c r="F13" s="386" t="s">
        <v>14</v>
      </c>
      <c r="G13" s="388">
        <v>0</v>
      </c>
      <c r="H13" s="386">
        <v>0</v>
      </c>
      <c r="I13" s="386">
        <v>0</v>
      </c>
      <c r="J13" s="59" t="s">
        <v>14</v>
      </c>
      <c r="K13" s="386">
        <v>0</v>
      </c>
      <c r="L13" s="386">
        <v>0</v>
      </c>
      <c r="M13" s="386">
        <v>0</v>
      </c>
      <c r="N13" s="386" t="s">
        <v>679</v>
      </c>
      <c r="O13" s="386">
        <v>25</v>
      </c>
      <c r="P13" s="386">
        <v>0</v>
      </c>
      <c r="Q13" s="386">
        <v>25</v>
      </c>
      <c r="R13" s="422">
        <v>2022</v>
      </c>
      <c r="S13" s="391">
        <v>2022</v>
      </c>
      <c r="T13" s="386" t="s">
        <v>14</v>
      </c>
      <c r="U13" s="386" t="s">
        <v>14</v>
      </c>
      <c r="V13" s="386" t="s">
        <v>14</v>
      </c>
      <c r="W13" s="388" t="s">
        <v>14</v>
      </c>
      <c r="X13" s="386" t="s">
        <v>14</v>
      </c>
      <c r="Y13" s="388" t="s">
        <v>14</v>
      </c>
      <c r="Z13" s="386" t="s">
        <v>14</v>
      </c>
      <c r="AA13" s="59" t="s">
        <v>14</v>
      </c>
      <c r="AB13" s="59" t="s">
        <v>14</v>
      </c>
      <c r="AC13" s="386" t="s">
        <v>14</v>
      </c>
      <c r="AD13" s="59" t="s">
        <v>14</v>
      </c>
      <c r="AE13" s="59" t="s">
        <v>14</v>
      </c>
      <c r="AF13" s="386" t="s">
        <v>14</v>
      </c>
      <c r="AG13" s="59" t="s">
        <v>14</v>
      </c>
      <c r="AH13" s="59" t="s">
        <v>14</v>
      </c>
      <c r="AI13" s="389" t="s">
        <v>14</v>
      </c>
      <c r="AJ13" s="422">
        <v>2022</v>
      </c>
    </row>
    <row r="14" spans="1:36" s="390" customFormat="1" ht="30" customHeight="1">
      <c r="A14" s="925">
        <v>2023</v>
      </c>
      <c r="B14" s="386" t="s">
        <v>678</v>
      </c>
      <c r="C14" s="386">
        <v>36</v>
      </c>
      <c r="D14" s="386">
        <v>0</v>
      </c>
      <c r="E14" s="386">
        <v>36</v>
      </c>
      <c r="F14" s="386" t="s">
        <v>14</v>
      </c>
      <c r="G14" s="388">
        <v>0</v>
      </c>
      <c r="H14" s="386">
        <v>0</v>
      </c>
      <c r="I14" s="386">
        <v>0</v>
      </c>
      <c r="J14" s="59" t="s">
        <v>14</v>
      </c>
      <c r="K14" s="386">
        <v>0</v>
      </c>
      <c r="L14" s="386">
        <v>0</v>
      </c>
      <c r="M14" s="386">
        <v>0</v>
      </c>
      <c r="N14" s="386" t="s">
        <v>679</v>
      </c>
      <c r="O14" s="386">
        <v>25</v>
      </c>
      <c r="P14" s="386">
        <v>0</v>
      </c>
      <c r="Q14" s="386">
        <v>25</v>
      </c>
      <c r="R14" s="422">
        <v>2023</v>
      </c>
      <c r="S14" s="391">
        <v>2023</v>
      </c>
      <c r="T14" s="386" t="s">
        <v>14</v>
      </c>
      <c r="U14" s="386">
        <v>0</v>
      </c>
      <c r="V14" s="386">
        <v>0</v>
      </c>
      <c r="W14" s="388">
        <v>0</v>
      </c>
      <c r="X14" s="386" t="s">
        <v>14</v>
      </c>
      <c r="Y14" s="388">
        <v>0</v>
      </c>
      <c r="Z14" s="386">
        <v>0</v>
      </c>
      <c r="AA14" s="59">
        <v>0</v>
      </c>
      <c r="AB14" s="59" t="s">
        <v>14</v>
      </c>
      <c r="AC14" s="386">
        <v>0</v>
      </c>
      <c r="AD14" s="59">
        <v>0</v>
      </c>
      <c r="AE14" s="59">
        <v>0</v>
      </c>
      <c r="AF14" s="386" t="s">
        <v>14</v>
      </c>
      <c r="AG14" s="59">
        <v>0</v>
      </c>
      <c r="AH14" s="59">
        <v>0</v>
      </c>
      <c r="AI14" s="386">
        <v>0</v>
      </c>
      <c r="AJ14" s="422">
        <v>2023</v>
      </c>
    </row>
    <row r="15" spans="1:36" s="393" customFormat="1" ht="30" customHeight="1">
      <c r="A15" s="824">
        <v>2024</v>
      </c>
      <c r="B15" s="960" t="s">
        <v>678</v>
      </c>
      <c r="C15" s="825">
        <v>34</v>
      </c>
      <c r="D15" s="825">
        <v>0</v>
      </c>
      <c r="E15" s="825">
        <v>34</v>
      </c>
      <c r="F15" s="825">
        <v>0</v>
      </c>
      <c r="G15" s="826">
        <v>0</v>
      </c>
      <c r="H15" s="825">
        <v>0</v>
      </c>
      <c r="I15" s="825">
        <v>0</v>
      </c>
      <c r="J15" s="760">
        <v>0</v>
      </c>
      <c r="K15" s="825">
        <v>0</v>
      </c>
      <c r="L15" s="825">
        <v>0</v>
      </c>
      <c r="M15" s="825">
        <v>0</v>
      </c>
      <c r="N15" s="825" t="s">
        <v>629</v>
      </c>
      <c r="O15" s="825">
        <v>24</v>
      </c>
      <c r="P15" s="825">
        <v>0</v>
      </c>
      <c r="Q15" s="825">
        <v>24</v>
      </c>
      <c r="R15" s="827">
        <v>2024</v>
      </c>
      <c r="S15" s="824">
        <v>2024</v>
      </c>
      <c r="T15" s="825">
        <v>0</v>
      </c>
      <c r="U15" s="825">
        <v>0</v>
      </c>
      <c r="V15" s="825">
        <v>0</v>
      </c>
      <c r="W15" s="826">
        <v>0</v>
      </c>
      <c r="X15" s="825">
        <v>0</v>
      </c>
      <c r="Y15" s="826">
        <v>0</v>
      </c>
      <c r="Z15" s="825">
        <v>0</v>
      </c>
      <c r="AA15" s="760">
        <v>0</v>
      </c>
      <c r="AB15" s="760">
        <v>0</v>
      </c>
      <c r="AC15" s="825">
        <v>0</v>
      </c>
      <c r="AD15" s="760">
        <v>0</v>
      </c>
      <c r="AE15" s="760">
        <v>0</v>
      </c>
      <c r="AF15" s="825">
        <v>0</v>
      </c>
      <c r="AG15" s="760">
        <v>0</v>
      </c>
      <c r="AH15" s="760">
        <v>0</v>
      </c>
      <c r="AI15" s="828">
        <v>0</v>
      </c>
      <c r="AJ15" s="827">
        <v>2024</v>
      </c>
    </row>
    <row r="16" spans="1:36" s="393" customFormat="1" ht="16.5" customHeight="1">
      <c r="A16" s="831" t="s">
        <v>630</v>
      </c>
      <c r="B16" s="829"/>
      <c r="C16" s="829"/>
      <c r="D16" s="829"/>
      <c r="E16" s="829"/>
      <c r="F16" s="829"/>
      <c r="G16" s="830"/>
      <c r="H16" s="829"/>
      <c r="I16" s="829"/>
      <c r="J16" s="741"/>
      <c r="K16" s="829"/>
      <c r="L16" s="829"/>
      <c r="M16" s="829"/>
      <c r="N16" s="829"/>
      <c r="O16" s="829"/>
      <c r="P16" s="829"/>
      <c r="Q16" s="829"/>
      <c r="R16" s="740"/>
      <c r="S16" s="740"/>
      <c r="T16" s="829"/>
      <c r="U16" s="829"/>
      <c r="V16" s="829"/>
      <c r="W16" s="830"/>
      <c r="X16" s="829"/>
      <c r="Y16" s="830"/>
      <c r="Z16" s="829"/>
      <c r="AA16" s="741"/>
      <c r="AB16" s="741"/>
      <c r="AC16" s="829"/>
      <c r="AD16" s="741"/>
      <c r="AE16" s="741"/>
      <c r="AF16" s="829"/>
      <c r="AG16" s="741"/>
      <c r="AH16" s="741"/>
      <c r="AI16" s="829"/>
      <c r="AJ16" s="740"/>
    </row>
    <row r="17" spans="1:36" s="47" customFormat="1" ht="12.95" customHeight="1">
      <c r="A17" s="47" t="s">
        <v>416</v>
      </c>
      <c r="B17" s="84"/>
      <c r="C17" s="84"/>
      <c r="D17" s="394"/>
      <c r="E17" s="84"/>
      <c r="F17" s="395"/>
      <c r="G17" s="383"/>
      <c r="H17" s="84"/>
      <c r="I17" s="84"/>
      <c r="K17" s="383"/>
      <c r="L17" s="84"/>
      <c r="M17" s="84"/>
      <c r="N17" s="84"/>
      <c r="O17" s="84"/>
      <c r="P17" s="84"/>
      <c r="Q17" s="84"/>
      <c r="R17" s="84" t="s">
        <v>418</v>
      </c>
      <c r="S17" s="47" t="s">
        <v>416</v>
      </c>
      <c r="AJ17" s="84" t="s">
        <v>418</v>
      </c>
    </row>
    <row r="18" spans="1:36" s="47" customFormat="1" ht="12.95" customHeight="1">
      <c r="A18" s="396"/>
      <c r="B18" s="394"/>
      <c r="C18" s="394"/>
      <c r="D18" s="394"/>
      <c r="E18" s="84"/>
      <c r="F18" s="84"/>
      <c r="G18" s="383"/>
      <c r="H18" s="84"/>
      <c r="I18" s="84"/>
      <c r="K18" s="383"/>
      <c r="L18" s="84"/>
      <c r="M18" s="84"/>
      <c r="N18" s="84"/>
      <c r="O18" s="84"/>
      <c r="P18" s="84"/>
      <c r="Q18" s="84"/>
      <c r="R18" s="83"/>
    </row>
    <row r="19" spans="1:36" ht="16.5" customHeight="1">
      <c r="B19" s="397"/>
      <c r="C19" s="397"/>
      <c r="D19" s="397"/>
      <c r="E19" s="67"/>
      <c r="F19" s="67"/>
      <c r="G19" s="398"/>
      <c r="H19" s="67"/>
      <c r="I19" s="67"/>
      <c r="K19" s="398"/>
      <c r="L19" s="67"/>
      <c r="M19" s="67"/>
      <c r="N19" s="67"/>
      <c r="O19" s="67"/>
      <c r="P19" s="67"/>
      <c r="Q19" s="67"/>
    </row>
    <row r="20" spans="1:36" ht="19.5" customHeight="1">
      <c r="B20" s="397"/>
      <c r="C20" s="397"/>
      <c r="D20" s="397"/>
      <c r="E20" s="67"/>
      <c r="F20" s="67"/>
      <c r="G20" s="398"/>
      <c r="H20" s="67"/>
      <c r="I20" s="67"/>
      <c r="K20" s="398"/>
      <c r="L20" s="67"/>
      <c r="M20" s="67"/>
      <c r="N20" s="67"/>
      <c r="O20" s="67"/>
      <c r="P20" s="67"/>
      <c r="Q20" s="67"/>
    </row>
    <row r="21" spans="1:36" ht="14.45" customHeight="1">
      <c r="B21" s="397"/>
      <c r="C21" s="397"/>
      <c r="D21" s="397"/>
      <c r="E21" s="67"/>
      <c r="F21" s="67"/>
      <c r="G21" s="398"/>
      <c r="H21" s="67"/>
      <c r="I21" s="67"/>
      <c r="K21" s="398"/>
      <c r="L21" s="67"/>
      <c r="M21" s="67"/>
      <c r="N21" s="67"/>
      <c r="O21" s="67"/>
      <c r="P21" s="67"/>
      <c r="Q21" s="67"/>
    </row>
    <row r="22" spans="1:36" ht="14.25" customHeight="1">
      <c r="B22" s="397"/>
      <c r="C22" s="397"/>
      <c r="D22" s="397"/>
      <c r="E22" s="67"/>
      <c r="F22" s="67"/>
      <c r="G22" s="398"/>
      <c r="H22" s="67"/>
      <c r="I22" s="67"/>
      <c r="K22" s="398"/>
      <c r="L22" s="67"/>
      <c r="M22" s="67"/>
      <c r="N22" s="67"/>
      <c r="O22" s="67"/>
      <c r="P22" s="67"/>
      <c r="Q22" s="67"/>
    </row>
    <row r="23" spans="1:36" ht="14.45" customHeight="1">
      <c r="B23" s="397"/>
      <c r="C23" s="397"/>
      <c r="D23" s="397"/>
      <c r="E23" s="67"/>
      <c r="F23" s="67"/>
      <c r="G23" s="398"/>
      <c r="H23" s="67"/>
      <c r="I23" s="67"/>
      <c r="K23" s="398"/>
      <c r="L23" s="67"/>
      <c r="M23" s="67"/>
      <c r="N23" s="67"/>
      <c r="O23" s="67"/>
      <c r="P23" s="67"/>
      <c r="Q23" s="67"/>
    </row>
    <row r="24" spans="1:36" ht="14.25" customHeight="1">
      <c r="B24" s="397"/>
      <c r="C24" s="397"/>
      <c r="D24" s="397"/>
      <c r="E24" s="67"/>
      <c r="F24" s="67"/>
      <c r="G24" s="398"/>
      <c r="H24" s="67"/>
      <c r="I24" s="67"/>
      <c r="K24" s="398"/>
      <c r="L24" s="67"/>
      <c r="M24" s="67"/>
      <c r="N24" s="67"/>
      <c r="O24" s="67"/>
      <c r="P24" s="67"/>
      <c r="Q24" s="67"/>
    </row>
    <row r="25" spans="1:36" ht="19.5" customHeight="1">
      <c r="B25" s="397"/>
      <c r="C25" s="397"/>
      <c r="D25" s="397"/>
      <c r="E25" s="67"/>
      <c r="F25" s="67"/>
      <c r="G25" s="398"/>
      <c r="H25" s="67"/>
      <c r="I25" s="67"/>
      <c r="K25" s="398"/>
      <c r="L25" s="67"/>
      <c r="M25" s="67"/>
      <c r="N25" s="67"/>
      <c r="O25" s="67"/>
      <c r="P25" s="67"/>
      <c r="Q25" s="67"/>
    </row>
    <row r="26" spans="1:36" ht="14.45" customHeight="1">
      <c r="B26" s="397"/>
      <c r="C26" s="397"/>
      <c r="D26" s="397"/>
      <c r="E26" s="67"/>
      <c r="F26" s="67"/>
      <c r="G26" s="398"/>
      <c r="H26" s="67"/>
      <c r="I26" s="67"/>
      <c r="K26" s="398"/>
      <c r="L26" s="67"/>
      <c r="M26" s="67"/>
      <c r="N26" s="67"/>
      <c r="O26" s="67"/>
      <c r="P26" s="67"/>
      <c r="Q26" s="67"/>
    </row>
    <row r="27" spans="1:36" ht="14.45" customHeight="1">
      <c r="B27" s="397"/>
      <c r="C27" s="397"/>
      <c r="D27" s="397"/>
      <c r="E27" s="67"/>
      <c r="F27" s="67"/>
      <c r="G27" s="398"/>
      <c r="H27" s="67"/>
      <c r="I27" s="67"/>
      <c r="K27" s="398"/>
      <c r="L27" s="67"/>
      <c r="M27" s="67"/>
      <c r="N27" s="67"/>
      <c r="O27" s="67"/>
      <c r="P27" s="67"/>
      <c r="Q27" s="67"/>
    </row>
    <row r="28" spans="1:36" ht="14.45" customHeight="1">
      <c r="B28" s="397"/>
      <c r="C28" s="397"/>
      <c r="D28" s="397"/>
      <c r="E28" s="67"/>
      <c r="F28" s="67"/>
      <c r="G28" s="398"/>
      <c r="H28" s="67"/>
      <c r="I28" s="67"/>
      <c r="K28" s="398"/>
      <c r="L28" s="67"/>
      <c r="M28" s="67"/>
      <c r="N28" s="67"/>
      <c r="O28" s="67"/>
      <c r="P28" s="67"/>
      <c r="Q28" s="67"/>
    </row>
    <row r="29" spans="1:36" ht="14.45" customHeight="1">
      <c r="B29" s="397"/>
      <c r="C29" s="397"/>
      <c r="D29" s="397"/>
      <c r="E29" s="67"/>
      <c r="F29" s="67"/>
      <c r="G29" s="398"/>
      <c r="H29" s="67"/>
      <c r="I29" s="67"/>
      <c r="K29" s="398"/>
      <c r="L29" s="67"/>
      <c r="M29" s="67"/>
      <c r="N29" s="67"/>
      <c r="O29" s="67"/>
      <c r="P29" s="67"/>
      <c r="Q29" s="67"/>
    </row>
    <row r="30" spans="1:36" ht="19.5" customHeight="1">
      <c r="B30" s="397"/>
      <c r="C30" s="397"/>
      <c r="D30" s="397"/>
      <c r="E30" s="67"/>
      <c r="F30" s="67"/>
      <c r="G30" s="398"/>
      <c r="H30" s="67"/>
      <c r="I30" s="67"/>
      <c r="K30" s="398"/>
      <c r="L30" s="67"/>
      <c r="M30" s="67"/>
      <c r="N30" s="67"/>
      <c r="O30" s="67"/>
      <c r="P30" s="67"/>
      <c r="Q30" s="67"/>
    </row>
    <row r="31" spans="1:36" ht="14.25" customHeight="1">
      <c r="B31" s="397"/>
      <c r="C31" s="397"/>
      <c r="D31" s="397"/>
      <c r="E31" s="67"/>
      <c r="F31" s="67"/>
      <c r="G31" s="398"/>
      <c r="H31" s="67"/>
      <c r="I31" s="67"/>
      <c r="L31" s="67"/>
      <c r="M31" s="67"/>
      <c r="N31" s="67"/>
      <c r="O31" s="67"/>
      <c r="P31" s="67"/>
      <c r="Q31" s="67"/>
    </row>
    <row r="32" spans="1:36" ht="14.45" customHeight="1">
      <c r="B32" s="397"/>
      <c r="C32" s="397"/>
      <c r="D32" s="397"/>
      <c r="E32" s="67"/>
      <c r="F32" s="67"/>
      <c r="G32" s="398"/>
      <c r="H32" s="67"/>
      <c r="I32" s="67"/>
      <c r="L32" s="67"/>
      <c r="M32" s="67"/>
      <c r="N32" s="67"/>
      <c r="O32" s="67"/>
      <c r="P32" s="67"/>
      <c r="Q32" s="67"/>
    </row>
    <row r="33" spans="2:17" ht="14.45" customHeight="1">
      <c r="B33" s="397"/>
      <c r="C33" s="397"/>
      <c r="D33" s="397"/>
      <c r="E33" s="67"/>
      <c r="F33" s="67"/>
      <c r="G33" s="398"/>
      <c r="H33" s="67"/>
      <c r="I33" s="67"/>
      <c r="L33" s="67"/>
      <c r="M33" s="67"/>
      <c r="N33" s="67"/>
      <c r="O33" s="67"/>
      <c r="P33" s="67"/>
      <c r="Q33" s="67"/>
    </row>
    <row r="34" spans="2:17" ht="14.45" customHeight="1">
      <c r="B34" s="397"/>
      <c r="C34" s="397"/>
      <c r="D34" s="397"/>
      <c r="E34" s="67"/>
      <c r="F34" s="67"/>
      <c r="G34" s="398"/>
      <c r="H34" s="67"/>
      <c r="I34" s="67"/>
      <c r="L34" s="67"/>
      <c r="M34" s="67"/>
      <c r="N34" s="67"/>
      <c r="O34" s="67"/>
      <c r="P34" s="67"/>
      <c r="Q34" s="67"/>
    </row>
    <row r="35" spans="2:17" ht="19.5" customHeight="1">
      <c r="B35" s="397"/>
      <c r="C35" s="397"/>
      <c r="D35" s="397"/>
      <c r="E35" s="67"/>
      <c r="F35" s="67"/>
      <c r="G35" s="398"/>
      <c r="H35" s="67"/>
      <c r="I35" s="67"/>
      <c r="L35" s="67"/>
      <c r="M35" s="67"/>
      <c r="N35" s="67"/>
      <c r="O35" s="67"/>
      <c r="P35" s="67"/>
      <c r="Q35" s="67"/>
    </row>
    <row r="36" spans="2:17" ht="14.45" customHeight="1">
      <c r="B36" s="397"/>
      <c r="C36" s="397"/>
      <c r="D36" s="397"/>
      <c r="E36" s="67"/>
      <c r="F36" s="67"/>
      <c r="G36" s="398"/>
      <c r="H36" s="67"/>
      <c r="I36" s="67"/>
      <c r="L36" s="67"/>
      <c r="M36" s="67"/>
      <c r="N36" s="67"/>
      <c r="O36" s="67"/>
      <c r="P36" s="67"/>
      <c r="Q36" s="67"/>
    </row>
    <row r="37" spans="2:17" ht="14.45" customHeight="1">
      <c r="B37" s="397"/>
      <c r="C37" s="397"/>
      <c r="D37" s="397"/>
      <c r="E37" s="67"/>
      <c r="F37" s="67"/>
      <c r="G37" s="398"/>
      <c r="H37" s="67"/>
      <c r="I37" s="67"/>
      <c r="L37" s="67"/>
      <c r="M37" s="67"/>
      <c r="N37" s="67"/>
      <c r="O37" s="67"/>
      <c r="P37" s="67"/>
      <c r="Q37" s="67"/>
    </row>
    <row r="38" spans="2:17" ht="14.45" customHeight="1">
      <c r="B38" s="397"/>
      <c r="C38" s="397"/>
      <c r="D38" s="397"/>
      <c r="E38" s="67"/>
      <c r="F38" s="67"/>
      <c r="G38" s="398"/>
      <c r="H38" s="67"/>
      <c r="I38" s="67"/>
      <c r="L38" s="67"/>
      <c r="M38" s="67"/>
      <c r="N38" s="67"/>
      <c r="O38" s="67"/>
      <c r="P38" s="67"/>
      <c r="Q38" s="67"/>
    </row>
    <row r="39" spans="2:17" ht="14.45" customHeight="1">
      <c r="B39" s="397"/>
      <c r="C39" s="397"/>
      <c r="D39" s="397"/>
      <c r="E39" s="67"/>
      <c r="F39" s="67"/>
      <c r="G39" s="398"/>
      <c r="H39" s="67"/>
      <c r="I39" s="67"/>
      <c r="L39" s="67"/>
      <c r="M39" s="67"/>
      <c r="N39" s="67"/>
      <c r="O39" s="67"/>
      <c r="P39" s="67"/>
      <c r="Q39" s="67"/>
    </row>
    <row r="40" spans="2:17" ht="14.45" customHeight="1">
      <c r="B40" s="397"/>
      <c r="C40" s="397"/>
      <c r="D40" s="397"/>
      <c r="E40" s="67"/>
      <c r="F40" s="67"/>
      <c r="G40" s="398"/>
      <c r="H40" s="67"/>
      <c r="I40" s="67"/>
      <c r="L40" s="67"/>
      <c r="M40" s="67"/>
      <c r="N40" s="67"/>
      <c r="O40" s="67"/>
      <c r="P40" s="67"/>
      <c r="Q40" s="67"/>
    </row>
    <row r="41" spans="2:17" ht="5.25" customHeight="1">
      <c r="B41" s="397"/>
      <c r="C41" s="397"/>
      <c r="D41" s="397"/>
      <c r="E41" s="67"/>
      <c r="F41" s="67"/>
      <c r="G41" s="398"/>
      <c r="H41" s="67"/>
      <c r="I41" s="67"/>
      <c r="L41" s="67"/>
      <c r="M41" s="67"/>
      <c r="N41" s="67"/>
      <c r="O41" s="67"/>
      <c r="P41" s="67"/>
      <c r="Q41" s="67"/>
    </row>
    <row r="42" spans="2:17">
      <c r="B42" s="397"/>
      <c r="C42" s="397"/>
      <c r="D42" s="397"/>
      <c r="E42" s="67"/>
      <c r="F42" s="67"/>
      <c r="G42" s="398"/>
      <c r="H42" s="67"/>
      <c r="I42" s="67"/>
      <c r="L42" s="67"/>
      <c r="M42" s="67"/>
      <c r="N42" s="67"/>
      <c r="O42" s="67"/>
      <c r="P42" s="67"/>
      <c r="Q42" s="67"/>
    </row>
    <row r="43" spans="2:17">
      <c r="B43" s="397"/>
      <c r="C43" s="397"/>
      <c r="D43" s="397"/>
      <c r="E43" s="67"/>
      <c r="F43" s="67"/>
      <c r="G43" s="398"/>
      <c r="H43" s="67"/>
      <c r="I43" s="67"/>
      <c r="L43" s="67"/>
      <c r="M43" s="67"/>
      <c r="N43" s="67"/>
      <c r="O43" s="67"/>
      <c r="P43" s="67"/>
      <c r="Q43" s="67"/>
    </row>
    <row r="44" spans="2:17">
      <c r="B44" s="397"/>
      <c r="C44" s="397"/>
      <c r="D44" s="397"/>
      <c r="E44" s="67"/>
      <c r="F44" s="67"/>
      <c r="G44" s="398"/>
      <c r="H44" s="67"/>
      <c r="I44" s="67"/>
      <c r="L44" s="67"/>
      <c r="M44" s="67"/>
      <c r="N44" s="67"/>
      <c r="O44" s="67"/>
      <c r="P44" s="67"/>
      <c r="Q44" s="67"/>
    </row>
    <row r="45" spans="2:17">
      <c r="B45" s="397"/>
      <c r="C45" s="397"/>
      <c r="D45" s="397"/>
      <c r="E45" s="67"/>
      <c r="F45" s="67"/>
      <c r="G45" s="398"/>
      <c r="H45" s="67"/>
      <c r="I45" s="67"/>
      <c r="L45" s="67"/>
      <c r="M45" s="67"/>
      <c r="N45" s="67"/>
      <c r="O45" s="67"/>
      <c r="P45" s="67"/>
      <c r="Q45" s="67"/>
    </row>
    <row r="46" spans="2:17">
      <c r="B46" s="397"/>
      <c r="C46" s="397"/>
      <c r="D46" s="397"/>
      <c r="E46" s="67"/>
      <c r="F46" s="67"/>
      <c r="G46" s="398"/>
      <c r="H46" s="67"/>
      <c r="I46" s="67"/>
      <c r="L46" s="67"/>
      <c r="M46" s="67"/>
      <c r="N46" s="67"/>
      <c r="O46" s="67"/>
      <c r="P46" s="67"/>
      <c r="Q46" s="67"/>
    </row>
    <row r="47" spans="2:17">
      <c r="B47" s="397"/>
      <c r="C47" s="397"/>
      <c r="D47" s="397"/>
      <c r="E47" s="67"/>
      <c r="F47" s="67"/>
      <c r="G47" s="398"/>
      <c r="H47" s="67"/>
      <c r="I47" s="67"/>
      <c r="L47" s="67"/>
      <c r="M47" s="67"/>
      <c r="N47" s="67"/>
      <c r="O47" s="67"/>
      <c r="P47" s="67"/>
      <c r="Q47" s="67"/>
    </row>
    <row r="48" spans="2:17">
      <c r="B48" s="397"/>
      <c r="C48" s="397"/>
      <c r="D48" s="397"/>
      <c r="E48" s="67"/>
      <c r="F48" s="67"/>
      <c r="G48" s="398"/>
      <c r="H48" s="67"/>
      <c r="I48" s="67"/>
      <c r="L48" s="67"/>
      <c r="M48" s="67"/>
      <c r="N48" s="67"/>
      <c r="O48" s="67"/>
      <c r="P48" s="67"/>
      <c r="Q48" s="67"/>
    </row>
    <row r="49" spans="2:17">
      <c r="B49" s="397"/>
      <c r="C49" s="397"/>
      <c r="D49" s="397"/>
      <c r="E49" s="67"/>
      <c r="F49" s="67"/>
      <c r="G49" s="398"/>
      <c r="H49" s="67"/>
      <c r="I49" s="67"/>
      <c r="L49" s="67"/>
      <c r="M49" s="67"/>
      <c r="N49" s="67"/>
      <c r="O49" s="67"/>
      <c r="P49" s="67"/>
      <c r="Q49" s="67"/>
    </row>
    <row r="50" spans="2:17">
      <c r="B50" s="397"/>
      <c r="C50" s="397"/>
      <c r="D50" s="397"/>
      <c r="E50" s="67"/>
      <c r="F50" s="67"/>
      <c r="G50" s="398"/>
      <c r="H50" s="67"/>
      <c r="I50" s="67"/>
      <c r="L50" s="67"/>
      <c r="M50" s="67"/>
      <c r="N50" s="67"/>
      <c r="O50" s="67"/>
      <c r="P50" s="67"/>
      <c r="Q50" s="67"/>
    </row>
    <row r="51" spans="2:17">
      <c r="B51" s="397"/>
      <c r="C51" s="397"/>
      <c r="D51" s="397"/>
      <c r="E51" s="67"/>
      <c r="F51" s="67"/>
      <c r="H51" s="67"/>
      <c r="I51" s="67"/>
      <c r="L51" s="67"/>
      <c r="M51" s="67"/>
      <c r="N51" s="67"/>
      <c r="O51" s="67"/>
      <c r="P51" s="67"/>
      <c r="Q51" s="67"/>
    </row>
    <row r="52" spans="2:17">
      <c r="B52" s="397"/>
      <c r="C52" s="397"/>
      <c r="D52" s="397"/>
      <c r="E52" s="67"/>
      <c r="F52" s="67"/>
      <c r="H52" s="67"/>
      <c r="I52" s="67"/>
      <c r="L52" s="67"/>
      <c r="M52" s="67"/>
      <c r="N52" s="67"/>
      <c r="O52" s="67"/>
      <c r="P52" s="67"/>
      <c r="Q52" s="67"/>
    </row>
    <row r="53" spans="2:17">
      <c r="B53" s="397"/>
      <c r="C53" s="397"/>
      <c r="D53" s="397"/>
      <c r="E53" s="67"/>
      <c r="F53" s="67"/>
      <c r="H53" s="67"/>
      <c r="I53" s="67"/>
      <c r="L53" s="67"/>
      <c r="M53" s="67"/>
      <c r="N53" s="67"/>
      <c r="O53" s="67"/>
      <c r="P53" s="67"/>
      <c r="Q53" s="67"/>
    </row>
    <row r="54" spans="2:17">
      <c r="B54" s="397"/>
      <c r="C54" s="397"/>
      <c r="D54" s="397"/>
      <c r="E54" s="67"/>
      <c r="F54" s="67"/>
      <c r="H54" s="67"/>
      <c r="I54" s="67"/>
      <c r="L54" s="67"/>
      <c r="M54" s="67"/>
      <c r="N54" s="67"/>
      <c r="O54" s="67"/>
      <c r="P54" s="67"/>
      <c r="Q54" s="67"/>
    </row>
    <row r="55" spans="2:17">
      <c r="B55" s="397"/>
      <c r="C55" s="397"/>
      <c r="D55" s="397"/>
      <c r="E55" s="67"/>
      <c r="F55" s="67"/>
      <c r="H55" s="67"/>
      <c r="I55" s="67"/>
      <c r="L55" s="67"/>
      <c r="M55" s="67"/>
      <c r="N55" s="67"/>
      <c r="O55" s="67"/>
      <c r="P55" s="67"/>
      <c r="Q55" s="67"/>
    </row>
    <row r="56" spans="2:17">
      <c r="B56" s="397"/>
      <c r="C56" s="397"/>
      <c r="D56" s="397"/>
      <c r="E56" s="67"/>
      <c r="F56" s="67"/>
      <c r="L56" s="67"/>
      <c r="M56" s="67"/>
      <c r="N56" s="67"/>
      <c r="O56" s="67"/>
      <c r="P56" s="67"/>
      <c r="Q56" s="67"/>
    </row>
    <row r="57" spans="2:17">
      <c r="B57" s="397"/>
      <c r="C57" s="397"/>
      <c r="D57" s="397"/>
      <c r="E57" s="67"/>
      <c r="F57" s="67"/>
      <c r="L57" s="67"/>
      <c r="M57" s="67"/>
      <c r="N57" s="67"/>
      <c r="O57" s="67"/>
      <c r="P57" s="67"/>
      <c r="Q57" s="67"/>
    </row>
    <row r="58" spans="2:17">
      <c r="B58" s="397"/>
      <c r="C58" s="397"/>
      <c r="D58" s="397"/>
      <c r="E58" s="67"/>
      <c r="F58" s="67"/>
      <c r="L58" s="67"/>
      <c r="M58" s="67"/>
      <c r="N58" s="67"/>
      <c r="O58" s="67"/>
      <c r="P58" s="67"/>
      <c r="Q58" s="67"/>
    </row>
    <row r="59" spans="2:17">
      <c r="B59" s="397"/>
      <c r="C59" s="397"/>
      <c r="D59" s="397"/>
      <c r="E59" s="67"/>
      <c r="F59" s="67"/>
      <c r="L59" s="67"/>
      <c r="M59" s="67"/>
      <c r="N59" s="67"/>
      <c r="O59" s="67"/>
      <c r="P59" s="67"/>
      <c r="Q59" s="67"/>
    </row>
    <row r="60" spans="2:17">
      <c r="B60" s="397"/>
      <c r="C60" s="397"/>
      <c r="D60" s="397"/>
      <c r="E60" s="67"/>
      <c r="F60" s="67"/>
      <c r="L60" s="67"/>
      <c r="M60" s="67"/>
      <c r="N60" s="67"/>
      <c r="O60" s="67"/>
      <c r="P60" s="67"/>
      <c r="Q60" s="67"/>
    </row>
    <row r="61" spans="2:17">
      <c r="B61" s="397"/>
      <c r="C61" s="397"/>
      <c r="D61" s="397"/>
      <c r="E61" s="67"/>
      <c r="F61" s="67"/>
      <c r="L61" s="67"/>
      <c r="M61" s="67"/>
      <c r="N61" s="67"/>
      <c r="O61" s="67"/>
      <c r="P61" s="67"/>
      <c r="Q61" s="67"/>
    </row>
    <row r="62" spans="2:17">
      <c r="L62" s="67"/>
      <c r="M62" s="67"/>
      <c r="N62" s="67"/>
      <c r="O62" s="67"/>
      <c r="P62" s="67"/>
      <c r="Q62" s="67"/>
    </row>
    <row r="63" spans="2:17">
      <c r="L63" s="67"/>
      <c r="M63" s="67"/>
      <c r="N63" s="67"/>
      <c r="O63" s="67"/>
      <c r="P63" s="67"/>
      <c r="Q63" s="67"/>
    </row>
    <row r="64" spans="2:17">
      <c r="L64" s="67"/>
      <c r="M64" s="67"/>
      <c r="N64" s="67"/>
      <c r="O64" s="67"/>
      <c r="P64" s="67"/>
      <c r="Q64" s="67"/>
    </row>
    <row r="65" spans="12:17">
      <c r="L65" s="67"/>
      <c r="M65" s="67"/>
      <c r="N65" s="67"/>
      <c r="O65" s="67"/>
      <c r="P65" s="67"/>
      <c r="Q65" s="67"/>
    </row>
    <row r="66" spans="12:17">
      <c r="L66" s="67"/>
      <c r="M66" s="67"/>
      <c r="N66" s="67"/>
      <c r="O66" s="67"/>
      <c r="P66" s="67"/>
      <c r="Q66" s="67"/>
    </row>
    <row r="67" spans="12:17">
      <c r="L67" s="67"/>
      <c r="M67" s="67"/>
      <c r="N67" s="67"/>
      <c r="O67" s="67"/>
    </row>
    <row r="68" spans="12:17">
      <c r="L68" s="67"/>
      <c r="M68" s="67"/>
      <c r="N68" s="67"/>
      <c r="O68" s="67"/>
    </row>
    <row r="69" spans="12:17">
      <c r="L69" s="67"/>
      <c r="M69" s="67"/>
      <c r="N69" s="67"/>
      <c r="O69" s="67"/>
    </row>
    <row r="70" spans="12:17">
      <c r="L70" s="67"/>
      <c r="M70" s="67"/>
      <c r="N70" s="67"/>
      <c r="O70" s="67"/>
    </row>
    <row r="71" spans="12:17">
      <c r="L71" s="67"/>
      <c r="M71" s="67"/>
      <c r="N71" s="67"/>
      <c r="O71" s="67"/>
    </row>
    <row r="72" spans="12:17">
      <c r="L72" s="67"/>
      <c r="M72" s="67"/>
      <c r="N72" s="67"/>
      <c r="O72" s="67"/>
    </row>
    <row r="73" spans="12:17">
      <c r="L73" s="67"/>
      <c r="M73" s="67"/>
      <c r="N73" s="67"/>
      <c r="O73" s="67"/>
    </row>
  </sheetData>
  <mergeCells count="14">
    <mergeCell ref="AC4:AE4"/>
    <mergeCell ref="AG4:AI4"/>
    <mergeCell ref="A3:A6"/>
    <mergeCell ref="R3:R6"/>
    <mergeCell ref="A1:I1"/>
    <mergeCell ref="J1:R1"/>
    <mergeCell ref="S1:AA1"/>
    <mergeCell ref="AB1:AJ1"/>
    <mergeCell ref="F3:I3"/>
    <mergeCell ref="T3:W3"/>
    <mergeCell ref="C4:E4"/>
    <mergeCell ref="G4:I4"/>
    <mergeCell ref="O4:Q4"/>
    <mergeCell ref="U4:W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63" orientation="portrait" r:id="rId1"/>
  <headerFooter alignWithMargins="0"/>
  <colBreaks count="3" manualBreakCount="3">
    <brk id="9" max="1048575" man="1"/>
    <brk id="18" max="1048575" man="1"/>
    <brk id="2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62"/>
  <sheetViews>
    <sheetView view="pageBreakPreview" workbookViewId="0">
      <pane xSplit="1" ySplit="6" topLeftCell="B7" activePane="bottomRight" state="frozen"/>
      <selection activeCell="S22" sqref="S22"/>
      <selection pane="topRight" activeCell="S22" sqref="S22"/>
      <selection pane="bottomLeft" activeCell="S22" sqref="S22"/>
      <selection pane="bottomRight" activeCell="K11" sqref="K11"/>
    </sheetView>
  </sheetViews>
  <sheetFormatPr defaultRowHeight="17.25"/>
  <cols>
    <col min="1" max="1" width="14.25" style="69" customWidth="1"/>
    <col min="2" max="7" width="10" style="69" customWidth="1"/>
    <col min="8" max="8" width="10" style="65" customWidth="1"/>
    <col min="9" max="9" width="11.125" style="65" customWidth="1"/>
    <col min="10" max="10" width="10" style="65" customWidth="1"/>
    <col min="11" max="11" width="11.75" style="65" customWidth="1"/>
    <col min="12" max="13" width="10" style="65" customWidth="1"/>
    <col min="14" max="14" width="11.25" style="65" customWidth="1"/>
    <col min="15" max="15" width="10" style="65" customWidth="1"/>
    <col min="16" max="16" width="16.875" style="69" customWidth="1"/>
    <col min="17" max="16384" width="9" style="65"/>
  </cols>
  <sheetData>
    <row r="1" spans="1:16" s="72" customFormat="1" ht="20.100000000000001" customHeight="1">
      <c r="A1" s="1038" t="s">
        <v>421</v>
      </c>
      <c r="B1" s="1038"/>
      <c r="C1" s="1038"/>
      <c r="D1" s="1038"/>
      <c r="E1" s="1038"/>
      <c r="F1" s="1038"/>
      <c r="G1" s="1038"/>
      <c r="H1" s="1038"/>
      <c r="I1" s="1038"/>
      <c r="J1" s="1170" t="s">
        <v>273</v>
      </c>
      <c r="K1" s="1170"/>
      <c r="L1" s="1170"/>
      <c r="M1" s="1170"/>
      <c r="N1" s="1170"/>
      <c r="O1" s="1170"/>
      <c r="P1" s="1170"/>
    </row>
    <row r="2" spans="1:16" s="43" customFormat="1" ht="20.100000000000001" customHeight="1" thickBot="1">
      <c r="A2" s="41" t="s">
        <v>70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 t="s">
        <v>45</v>
      </c>
    </row>
    <row r="3" spans="1:16" s="47" customFormat="1" ht="30" customHeight="1" thickTop="1">
      <c r="A3" s="1175" t="s">
        <v>272</v>
      </c>
      <c r="B3" s="1176" t="s">
        <v>271</v>
      </c>
      <c r="C3" s="1177"/>
      <c r="D3" s="1177"/>
      <c r="E3" s="1177"/>
      <c r="F3" s="1177"/>
      <c r="G3" s="1179"/>
      <c r="H3" s="1176" t="s">
        <v>270</v>
      </c>
      <c r="I3" s="1177"/>
      <c r="J3" s="1176" t="s">
        <v>269</v>
      </c>
      <c r="K3" s="1177"/>
      <c r="L3" s="1177"/>
      <c r="M3" s="423" t="s">
        <v>268</v>
      </c>
      <c r="N3" s="45"/>
      <c r="O3" s="46"/>
      <c r="P3" s="1178" t="s">
        <v>485</v>
      </c>
    </row>
    <row r="4" spans="1:16" s="47" customFormat="1" ht="21.95" customHeight="1">
      <c r="A4" s="1040"/>
      <c r="B4" s="49" t="s">
        <v>631</v>
      </c>
      <c r="C4" s="49"/>
      <c r="D4" s="75" t="s">
        <v>267</v>
      </c>
      <c r="E4" s="75"/>
      <c r="F4" s="75" t="s">
        <v>266</v>
      </c>
      <c r="G4" s="75"/>
      <c r="H4" s="75" t="s">
        <v>632</v>
      </c>
      <c r="I4" s="153" t="s">
        <v>108</v>
      </c>
      <c r="J4" s="49" t="s">
        <v>633</v>
      </c>
      <c r="K4" s="75"/>
      <c r="L4" s="75" t="s">
        <v>634</v>
      </c>
      <c r="M4" s="75" t="s">
        <v>109</v>
      </c>
      <c r="N4" s="75" t="s">
        <v>110</v>
      </c>
      <c r="O4" s="75" t="s">
        <v>46</v>
      </c>
      <c r="P4" s="1043"/>
    </row>
    <row r="5" spans="1:16" s="47" customFormat="1" ht="21.95" customHeight="1">
      <c r="A5" s="1040"/>
      <c r="B5" s="88"/>
      <c r="C5" s="87" t="s">
        <v>378</v>
      </c>
      <c r="D5" s="44"/>
      <c r="E5" s="73" t="s">
        <v>377</v>
      </c>
      <c r="F5" s="49" t="s">
        <v>265</v>
      </c>
      <c r="G5" s="424" t="s">
        <v>184</v>
      </c>
      <c r="H5" s="425"/>
      <c r="I5" s="153"/>
      <c r="J5" s="88" t="s">
        <v>316</v>
      </c>
      <c r="K5" s="73" t="s">
        <v>377</v>
      </c>
      <c r="L5" s="88" t="s">
        <v>383</v>
      </c>
      <c r="M5" s="49" t="s">
        <v>264</v>
      </c>
      <c r="N5" s="44" t="s">
        <v>263</v>
      </c>
      <c r="O5" s="44" t="s">
        <v>262</v>
      </c>
      <c r="P5" s="1043"/>
    </row>
    <row r="6" spans="1:16" s="47" customFormat="1" ht="30" customHeight="1">
      <c r="A6" s="1041"/>
      <c r="B6" s="79" t="s">
        <v>261</v>
      </c>
      <c r="C6" s="79" t="s">
        <v>379</v>
      </c>
      <c r="D6" s="78" t="s">
        <v>214</v>
      </c>
      <c r="E6" s="78" t="s">
        <v>380</v>
      </c>
      <c r="F6" s="78" t="s">
        <v>260</v>
      </c>
      <c r="G6" s="426" t="s">
        <v>185</v>
      </c>
      <c r="H6" s="78" t="s">
        <v>196</v>
      </c>
      <c r="I6" s="427" t="s">
        <v>195</v>
      </c>
      <c r="J6" s="80" t="s">
        <v>194</v>
      </c>
      <c r="K6" s="360" t="s">
        <v>381</v>
      </c>
      <c r="L6" s="80" t="s">
        <v>382</v>
      </c>
      <c r="M6" s="79" t="s">
        <v>192</v>
      </c>
      <c r="N6" s="428" t="s">
        <v>193</v>
      </c>
      <c r="O6" s="46" t="s">
        <v>192</v>
      </c>
      <c r="P6" s="1044"/>
    </row>
    <row r="7" spans="1:16" s="43" customFormat="1" ht="23.25" customHeight="1">
      <c r="A7" s="100">
        <v>2015</v>
      </c>
      <c r="B7" s="59">
        <v>1</v>
      </c>
      <c r="C7" s="59">
        <v>1</v>
      </c>
      <c r="D7" s="59">
        <v>0</v>
      </c>
      <c r="E7" s="59">
        <v>0</v>
      </c>
      <c r="F7" s="59">
        <v>2</v>
      </c>
      <c r="G7" s="59">
        <v>7</v>
      </c>
      <c r="H7" s="59">
        <v>2</v>
      </c>
      <c r="I7" s="59">
        <v>0</v>
      </c>
      <c r="J7" s="59">
        <v>0</v>
      </c>
      <c r="K7" s="59">
        <v>0</v>
      </c>
      <c r="L7" s="59">
        <v>0</v>
      </c>
      <c r="M7" s="59">
        <v>1</v>
      </c>
      <c r="N7" s="59">
        <v>0</v>
      </c>
      <c r="O7" s="59">
        <v>4</v>
      </c>
      <c r="P7" s="101">
        <v>2015</v>
      </c>
    </row>
    <row r="8" spans="1:16" s="43" customFormat="1" ht="23.25" customHeight="1">
      <c r="A8" s="100">
        <v>2016</v>
      </c>
      <c r="B8" s="59">
        <v>1</v>
      </c>
      <c r="C8" s="59">
        <v>1</v>
      </c>
      <c r="D8" s="59">
        <v>1</v>
      </c>
      <c r="E8" s="59">
        <v>1</v>
      </c>
      <c r="F8" s="59">
        <v>2</v>
      </c>
      <c r="G8" s="59">
        <v>7</v>
      </c>
      <c r="H8" s="59">
        <v>2</v>
      </c>
      <c r="I8" s="59">
        <v>0</v>
      </c>
      <c r="J8" s="59">
        <v>0</v>
      </c>
      <c r="K8" s="59">
        <v>0</v>
      </c>
      <c r="L8" s="59">
        <v>0</v>
      </c>
      <c r="M8" s="59">
        <v>1</v>
      </c>
      <c r="N8" s="59">
        <v>0</v>
      </c>
      <c r="O8" s="59">
        <v>4</v>
      </c>
      <c r="P8" s="101">
        <v>2016</v>
      </c>
    </row>
    <row r="9" spans="1:16" s="43" customFormat="1" ht="23.25" customHeight="1">
      <c r="A9" s="100">
        <v>2017</v>
      </c>
      <c r="B9" s="59">
        <v>1</v>
      </c>
      <c r="C9" s="59">
        <v>1</v>
      </c>
      <c r="D9" s="59">
        <v>1</v>
      </c>
      <c r="E9" s="59">
        <v>1</v>
      </c>
      <c r="F9" s="59">
        <v>2</v>
      </c>
      <c r="G9" s="59">
        <v>7</v>
      </c>
      <c r="H9" s="59">
        <v>2</v>
      </c>
      <c r="I9" s="59">
        <v>0</v>
      </c>
      <c r="J9" s="59">
        <v>0</v>
      </c>
      <c r="K9" s="59">
        <v>0</v>
      </c>
      <c r="L9" s="59">
        <v>1</v>
      </c>
      <c r="M9" s="59">
        <v>1</v>
      </c>
      <c r="N9" s="59">
        <v>0</v>
      </c>
      <c r="O9" s="59">
        <v>4</v>
      </c>
      <c r="P9" s="101">
        <v>2017</v>
      </c>
    </row>
    <row r="10" spans="1:16" s="43" customFormat="1" ht="23.25" customHeight="1">
      <c r="A10" s="100">
        <v>2018</v>
      </c>
      <c r="B10" s="59">
        <v>1</v>
      </c>
      <c r="C10" s="59">
        <v>1</v>
      </c>
      <c r="D10" s="59">
        <v>2</v>
      </c>
      <c r="E10" s="59">
        <v>2</v>
      </c>
      <c r="F10" s="59">
        <v>2</v>
      </c>
      <c r="G10" s="59">
        <v>7</v>
      </c>
      <c r="H10" s="59">
        <v>2</v>
      </c>
      <c r="I10" s="59" t="s">
        <v>14</v>
      </c>
      <c r="J10" s="59" t="s">
        <v>14</v>
      </c>
      <c r="K10" s="59" t="s">
        <v>14</v>
      </c>
      <c r="L10" s="59">
        <v>1</v>
      </c>
      <c r="M10" s="59">
        <v>1</v>
      </c>
      <c r="N10" s="59" t="s">
        <v>14</v>
      </c>
      <c r="O10" s="59">
        <v>4</v>
      </c>
      <c r="P10" s="101">
        <v>2018</v>
      </c>
    </row>
    <row r="11" spans="1:16" s="43" customFormat="1" ht="23.25" customHeight="1">
      <c r="A11" s="100">
        <v>2019</v>
      </c>
      <c r="B11" s="59">
        <v>2</v>
      </c>
      <c r="C11" s="59">
        <v>2</v>
      </c>
      <c r="D11" s="59">
        <v>2</v>
      </c>
      <c r="E11" s="59">
        <v>2</v>
      </c>
      <c r="F11" s="59">
        <v>4</v>
      </c>
      <c r="G11" s="59">
        <v>10</v>
      </c>
      <c r="H11" s="59">
        <v>2</v>
      </c>
      <c r="I11" s="59">
        <v>0</v>
      </c>
      <c r="J11" s="59">
        <v>0</v>
      </c>
      <c r="K11" s="59">
        <v>0</v>
      </c>
      <c r="L11" s="59">
        <v>3</v>
      </c>
      <c r="M11" s="59">
        <v>1</v>
      </c>
      <c r="N11" s="59">
        <v>0</v>
      </c>
      <c r="O11" s="59">
        <v>4</v>
      </c>
      <c r="P11" s="101">
        <v>2019</v>
      </c>
    </row>
    <row r="12" spans="1:16" s="43" customFormat="1" ht="23.25" customHeight="1">
      <c r="A12" s="100">
        <v>2020</v>
      </c>
      <c r="B12" s="59">
        <v>0</v>
      </c>
      <c r="C12" s="59">
        <v>2</v>
      </c>
      <c r="D12" s="59">
        <v>0</v>
      </c>
      <c r="E12" s="59">
        <v>2</v>
      </c>
      <c r="F12" s="59">
        <v>4</v>
      </c>
      <c r="G12" s="59">
        <v>16</v>
      </c>
      <c r="H12" s="59">
        <v>2</v>
      </c>
      <c r="I12" s="59">
        <v>0</v>
      </c>
      <c r="J12" s="59">
        <v>0</v>
      </c>
      <c r="K12" s="59">
        <v>0</v>
      </c>
      <c r="L12" s="59">
        <v>3</v>
      </c>
      <c r="M12" s="59">
        <v>1</v>
      </c>
      <c r="N12" s="59">
        <v>0</v>
      </c>
      <c r="O12" s="59">
        <v>4</v>
      </c>
      <c r="P12" s="101">
        <v>2020</v>
      </c>
    </row>
    <row r="13" spans="1:16" s="43" customFormat="1" ht="23.25" customHeight="1">
      <c r="A13" s="100">
        <v>2021</v>
      </c>
      <c r="B13" s="59">
        <v>2</v>
      </c>
      <c r="C13" s="59">
        <v>2</v>
      </c>
      <c r="D13" s="59">
        <v>2</v>
      </c>
      <c r="E13" s="59">
        <v>2</v>
      </c>
      <c r="F13" s="59">
        <v>2</v>
      </c>
      <c r="G13" s="59">
        <v>11</v>
      </c>
      <c r="H13" s="59">
        <v>2</v>
      </c>
      <c r="I13" s="59">
        <v>0</v>
      </c>
      <c r="J13" s="59">
        <v>4</v>
      </c>
      <c r="K13" s="59">
        <v>0</v>
      </c>
      <c r="L13" s="59">
        <v>3</v>
      </c>
      <c r="M13" s="59">
        <v>1</v>
      </c>
      <c r="N13" s="59">
        <v>0</v>
      </c>
      <c r="O13" s="59">
        <v>4</v>
      </c>
      <c r="P13" s="101">
        <v>2021</v>
      </c>
    </row>
    <row r="14" spans="1:16" s="43" customFormat="1" ht="23.25" customHeight="1">
      <c r="A14" s="100">
        <v>2022</v>
      </c>
      <c r="B14" s="59">
        <v>2</v>
      </c>
      <c r="C14" s="59">
        <v>2</v>
      </c>
      <c r="D14" s="59">
        <v>2</v>
      </c>
      <c r="E14" s="59">
        <v>2</v>
      </c>
      <c r="F14" s="59">
        <v>2</v>
      </c>
      <c r="G14" s="59">
        <v>11</v>
      </c>
      <c r="H14" s="59">
        <v>3</v>
      </c>
      <c r="I14" s="59">
        <v>0</v>
      </c>
      <c r="J14" s="59">
        <v>4</v>
      </c>
      <c r="K14" s="59">
        <v>0</v>
      </c>
      <c r="L14" s="59">
        <v>5</v>
      </c>
      <c r="M14" s="59">
        <v>1</v>
      </c>
      <c r="N14" s="59">
        <v>0</v>
      </c>
      <c r="O14" s="59">
        <v>4</v>
      </c>
      <c r="P14" s="101">
        <v>2022</v>
      </c>
    </row>
    <row r="15" spans="1:16" s="43" customFormat="1" ht="23.25" customHeight="1">
      <c r="A15" s="926">
        <v>2023</v>
      </c>
      <c r="B15" s="59">
        <v>2</v>
      </c>
      <c r="C15" s="59">
        <v>2</v>
      </c>
      <c r="D15" s="59">
        <v>2</v>
      </c>
      <c r="E15" s="59">
        <v>2</v>
      </c>
      <c r="F15" s="59">
        <v>2</v>
      </c>
      <c r="G15" s="59">
        <v>11</v>
      </c>
      <c r="H15" s="59">
        <v>3</v>
      </c>
      <c r="I15" s="59">
        <v>0</v>
      </c>
      <c r="J15" s="59">
        <v>0</v>
      </c>
      <c r="K15" s="59">
        <v>0</v>
      </c>
      <c r="L15" s="59">
        <v>5</v>
      </c>
      <c r="M15" s="59">
        <v>1</v>
      </c>
      <c r="N15" s="59">
        <v>0</v>
      </c>
      <c r="O15" s="892">
        <v>4</v>
      </c>
      <c r="P15" s="926">
        <v>2023</v>
      </c>
    </row>
    <row r="16" spans="1:16" s="102" customFormat="1" ht="23.25" customHeight="1">
      <c r="A16" s="832">
        <v>2024</v>
      </c>
      <c r="B16" s="760">
        <v>1</v>
      </c>
      <c r="C16" s="760">
        <v>1</v>
      </c>
      <c r="D16" s="760">
        <v>2</v>
      </c>
      <c r="E16" s="760">
        <v>2</v>
      </c>
      <c r="F16" s="760">
        <v>2</v>
      </c>
      <c r="G16" s="760">
        <v>11</v>
      </c>
      <c r="H16" s="760">
        <v>3</v>
      </c>
      <c r="I16" s="760">
        <v>0</v>
      </c>
      <c r="J16" s="760">
        <v>0</v>
      </c>
      <c r="K16" s="760">
        <v>0</v>
      </c>
      <c r="L16" s="760">
        <v>4</v>
      </c>
      <c r="M16" s="760">
        <v>1</v>
      </c>
      <c r="N16" s="760">
        <v>0</v>
      </c>
      <c r="O16" s="760">
        <v>4</v>
      </c>
      <c r="P16" s="833">
        <v>2024</v>
      </c>
    </row>
    <row r="17" spans="1:16" s="43" customFormat="1" ht="14.1" customHeight="1">
      <c r="A17" s="47" t="s">
        <v>416</v>
      </c>
      <c r="B17" s="83"/>
      <c r="C17" s="83"/>
      <c r="D17" s="394"/>
      <c r="E17" s="394"/>
      <c r="F17" s="394"/>
      <c r="G17" s="394"/>
      <c r="H17" s="47"/>
      <c r="I17" s="429"/>
      <c r="J17" s="84"/>
      <c r="K17" s="84"/>
      <c r="L17" s="47"/>
      <c r="M17" s="84"/>
      <c r="N17" s="47"/>
      <c r="O17" s="47"/>
      <c r="P17" s="84" t="s">
        <v>418</v>
      </c>
    </row>
    <row r="18" spans="1:16" s="742" customFormat="1" ht="25.5" customHeight="1">
      <c r="A18" s="1173" t="s">
        <v>575</v>
      </c>
      <c r="B18" s="1173"/>
      <c r="C18" s="1173"/>
      <c r="D18" s="1173"/>
      <c r="E18" s="1173"/>
      <c r="F18" s="1173"/>
      <c r="G18" s="1173"/>
      <c r="H18" s="1173"/>
      <c r="I18" s="1173"/>
      <c r="J18" s="1174"/>
      <c r="K18" s="1174"/>
      <c r="L18" s="1174"/>
      <c r="M18" s="1174"/>
      <c r="N18" s="1174"/>
      <c r="O18" s="1174"/>
    </row>
    <row r="19" spans="1:16" s="742" customFormat="1" ht="12" customHeight="1">
      <c r="A19" s="743" t="s">
        <v>576</v>
      </c>
      <c r="B19" s="743"/>
      <c r="C19" s="743"/>
      <c r="D19" s="743"/>
      <c r="E19" s="743"/>
      <c r="F19" s="743"/>
      <c r="G19" s="743"/>
      <c r="H19" s="744"/>
      <c r="I19" s="745"/>
      <c r="J19" s="746"/>
      <c r="K19" s="743"/>
      <c r="L19" s="746"/>
      <c r="N19" s="745"/>
    </row>
    <row r="20" spans="1:16" s="742" customFormat="1" ht="12" customHeight="1">
      <c r="A20" s="743" t="s">
        <v>577</v>
      </c>
      <c r="B20" s="743"/>
      <c r="C20" s="743"/>
      <c r="D20" s="743"/>
      <c r="E20" s="743"/>
      <c r="F20" s="743"/>
      <c r="G20" s="743"/>
      <c r="H20" s="744"/>
      <c r="I20" s="745"/>
      <c r="J20" s="746"/>
      <c r="K20" s="743"/>
      <c r="L20" s="746"/>
      <c r="N20" s="745"/>
    </row>
    <row r="21" spans="1:16" ht="15" customHeight="1">
      <c r="D21" s="397"/>
      <c r="E21" s="397"/>
      <c r="F21" s="397"/>
      <c r="G21" s="397"/>
      <c r="J21" s="67"/>
      <c r="K21" s="67"/>
      <c r="M21" s="67"/>
    </row>
    <row r="22" spans="1:16" ht="15" customHeight="1">
      <c r="A22" s="65"/>
      <c r="B22" s="65"/>
      <c r="C22" s="65"/>
      <c r="D22" s="397"/>
      <c r="E22" s="397"/>
      <c r="F22" s="397"/>
      <c r="G22" s="397"/>
      <c r="J22" s="67"/>
      <c r="K22" s="67"/>
      <c r="M22" s="67"/>
      <c r="P22" s="65"/>
    </row>
    <row r="23" spans="1:16" ht="15" customHeight="1">
      <c r="A23" s="65"/>
      <c r="B23" s="65"/>
      <c r="C23" s="65"/>
      <c r="D23" s="397"/>
      <c r="E23" s="397"/>
      <c r="F23" s="397"/>
      <c r="G23" s="397"/>
      <c r="J23" s="67"/>
      <c r="K23" s="67"/>
      <c r="M23" s="67"/>
      <c r="P23" s="65"/>
    </row>
    <row r="24" spans="1:16" ht="20.25" customHeight="1">
      <c r="A24" s="65"/>
      <c r="B24" s="65"/>
      <c r="C24" s="65"/>
      <c r="D24" s="397"/>
      <c r="E24" s="397"/>
      <c r="F24" s="397"/>
      <c r="G24" s="397"/>
      <c r="J24" s="67"/>
      <c r="K24" s="67"/>
      <c r="M24" s="67"/>
      <c r="P24" s="65"/>
    </row>
    <row r="25" spans="1:16" ht="15" customHeight="1">
      <c r="A25" s="65"/>
      <c r="B25" s="65"/>
      <c r="C25" s="65"/>
      <c r="D25" s="397"/>
      <c r="E25" s="397"/>
      <c r="F25" s="397"/>
      <c r="G25" s="397"/>
      <c r="J25" s="67"/>
      <c r="K25" s="67"/>
      <c r="M25" s="67"/>
      <c r="P25" s="65"/>
    </row>
    <row r="26" spans="1:16" ht="15" customHeight="1">
      <c r="A26" s="65"/>
      <c r="B26" s="65"/>
      <c r="C26" s="65"/>
      <c r="D26" s="397"/>
      <c r="E26" s="397"/>
      <c r="F26" s="397"/>
      <c r="G26" s="397"/>
      <c r="J26" s="67"/>
      <c r="K26" s="67"/>
      <c r="M26" s="67"/>
      <c r="P26" s="65"/>
    </row>
    <row r="27" spans="1:16" ht="15" customHeight="1">
      <c r="A27" s="65"/>
      <c r="B27" s="65"/>
      <c r="C27" s="65"/>
      <c r="D27" s="397"/>
      <c r="E27" s="397"/>
      <c r="F27" s="397"/>
      <c r="G27" s="397"/>
      <c r="J27" s="67"/>
      <c r="K27" s="67"/>
      <c r="M27" s="67"/>
      <c r="P27" s="65"/>
    </row>
    <row r="28" spans="1:16" ht="15" customHeight="1">
      <c r="A28" s="65"/>
      <c r="B28" s="65"/>
      <c r="C28" s="65"/>
      <c r="D28" s="397"/>
      <c r="E28" s="397"/>
      <c r="F28" s="397"/>
      <c r="G28" s="397"/>
      <c r="J28" s="67"/>
      <c r="K28" s="67"/>
      <c r="M28" s="67"/>
      <c r="P28" s="65"/>
    </row>
    <row r="29" spans="1:16" ht="20.25" customHeight="1">
      <c r="A29" s="65"/>
      <c r="B29" s="65"/>
      <c r="C29" s="65"/>
      <c r="D29" s="397"/>
      <c r="E29" s="397"/>
      <c r="F29" s="397"/>
      <c r="G29" s="397"/>
      <c r="J29" s="67"/>
      <c r="K29" s="67"/>
      <c r="M29" s="67"/>
      <c r="P29" s="65"/>
    </row>
    <row r="30" spans="1:16" ht="15" customHeight="1">
      <c r="A30" s="65"/>
      <c r="B30" s="65"/>
      <c r="C30" s="65"/>
      <c r="D30" s="397"/>
      <c r="E30" s="397"/>
      <c r="F30" s="397"/>
      <c r="G30" s="397"/>
      <c r="J30" s="67"/>
      <c r="K30" s="67"/>
      <c r="M30" s="67"/>
      <c r="P30" s="65"/>
    </row>
    <row r="31" spans="1:16" ht="15" customHeight="1">
      <c r="A31" s="65"/>
      <c r="B31" s="65"/>
      <c r="C31" s="65"/>
      <c r="D31" s="397"/>
      <c r="E31" s="397"/>
      <c r="F31" s="397"/>
      <c r="G31" s="397"/>
      <c r="J31" s="67"/>
      <c r="K31" s="67"/>
      <c r="M31" s="67"/>
      <c r="P31" s="65"/>
    </row>
    <row r="32" spans="1:16" ht="15" customHeight="1">
      <c r="A32" s="65"/>
      <c r="B32" s="65"/>
      <c r="C32" s="65"/>
      <c r="D32" s="397"/>
      <c r="E32" s="397"/>
      <c r="F32" s="397"/>
      <c r="G32" s="397"/>
      <c r="J32" s="67"/>
      <c r="K32" s="67"/>
      <c r="M32" s="67"/>
      <c r="P32" s="65"/>
    </row>
    <row r="33" spans="1:16" ht="15" customHeight="1">
      <c r="A33" s="65"/>
      <c r="B33" s="65"/>
      <c r="C33" s="65"/>
      <c r="D33" s="397"/>
      <c r="E33" s="397"/>
      <c r="F33" s="397"/>
      <c r="G33" s="397"/>
      <c r="J33" s="67"/>
      <c r="K33" s="67"/>
      <c r="M33" s="67"/>
      <c r="P33" s="65"/>
    </row>
    <row r="34" spans="1:16" ht="20.25" customHeight="1">
      <c r="A34" s="65"/>
      <c r="B34" s="65"/>
      <c r="C34" s="65"/>
      <c r="D34" s="397"/>
      <c r="E34" s="397"/>
      <c r="F34" s="397"/>
      <c r="G34" s="397"/>
      <c r="J34" s="67"/>
      <c r="K34" s="67"/>
      <c r="M34" s="67"/>
      <c r="P34" s="65"/>
    </row>
    <row r="35" spans="1:16" ht="15" customHeight="1">
      <c r="A35" s="65"/>
      <c r="B35" s="65"/>
      <c r="C35" s="65"/>
      <c r="D35" s="397"/>
      <c r="E35" s="397"/>
      <c r="F35" s="397"/>
      <c r="G35" s="397"/>
      <c r="J35" s="67"/>
      <c r="K35" s="67"/>
      <c r="M35" s="67"/>
      <c r="P35" s="65"/>
    </row>
    <row r="36" spans="1:16" ht="15" customHeight="1">
      <c r="A36" s="65"/>
      <c r="B36" s="65"/>
      <c r="C36" s="65"/>
      <c r="M36" s="67"/>
      <c r="P36" s="65"/>
    </row>
    <row r="37" spans="1:16" ht="15" customHeight="1">
      <c r="A37" s="65"/>
      <c r="B37" s="65"/>
      <c r="C37" s="65"/>
      <c r="M37" s="67"/>
      <c r="P37" s="65"/>
    </row>
    <row r="38" spans="1:16" s="65" customFormat="1" ht="15" customHeight="1">
      <c r="M38" s="67"/>
    </row>
    <row r="39" spans="1:16" s="65" customFormat="1" ht="15" customHeight="1">
      <c r="M39" s="67"/>
    </row>
    <row r="40" spans="1:16" s="65" customFormat="1" ht="5.25" customHeight="1">
      <c r="M40" s="67"/>
    </row>
    <row r="41" spans="1:16" s="65" customFormat="1" ht="15.75" customHeight="1">
      <c r="M41" s="67"/>
    </row>
    <row r="42" spans="1:16" s="65" customFormat="1" ht="15.75" customHeight="1">
      <c r="M42" s="67"/>
    </row>
    <row r="43" spans="1:16" s="65" customFormat="1">
      <c r="M43" s="67"/>
    </row>
    <row r="44" spans="1:16" s="65" customFormat="1">
      <c r="M44" s="67"/>
    </row>
    <row r="45" spans="1:16" s="65" customFormat="1">
      <c r="M45" s="67"/>
    </row>
    <row r="46" spans="1:16" s="65" customFormat="1">
      <c r="M46" s="67"/>
    </row>
    <row r="47" spans="1:16" s="65" customFormat="1">
      <c r="M47" s="67"/>
    </row>
    <row r="48" spans="1:16" s="65" customFormat="1">
      <c r="M48" s="67"/>
    </row>
    <row r="49" spans="13:13" s="65" customFormat="1">
      <c r="M49" s="67"/>
    </row>
    <row r="50" spans="13:13" s="65" customFormat="1">
      <c r="M50" s="67"/>
    </row>
    <row r="51" spans="13:13" s="65" customFormat="1">
      <c r="M51" s="67"/>
    </row>
    <row r="52" spans="13:13" s="65" customFormat="1">
      <c r="M52" s="67"/>
    </row>
    <row r="53" spans="13:13" s="65" customFormat="1">
      <c r="M53" s="67"/>
    </row>
    <row r="54" spans="13:13" s="65" customFormat="1">
      <c r="M54" s="67"/>
    </row>
    <row r="55" spans="13:13" s="65" customFormat="1">
      <c r="M55" s="67"/>
    </row>
    <row r="56" spans="13:13" s="65" customFormat="1">
      <c r="M56" s="67"/>
    </row>
    <row r="57" spans="13:13" s="65" customFormat="1">
      <c r="M57" s="67"/>
    </row>
    <row r="58" spans="13:13" s="65" customFormat="1">
      <c r="M58" s="67"/>
    </row>
    <row r="59" spans="13:13" s="65" customFormat="1">
      <c r="M59" s="67"/>
    </row>
    <row r="60" spans="13:13" s="65" customFormat="1">
      <c r="M60" s="67"/>
    </row>
    <row r="61" spans="13:13" s="65" customFormat="1">
      <c r="M61" s="67"/>
    </row>
    <row r="62" spans="13:13" s="65" customFormat="1">
      <c r="M62" s="67"/>
    </row>
  </sheetData>
  <mergeCells count="9">
    <mergeCell ref="A18:I18"/>
    <mergeCell ref="J18:O18"/>
    <mergeCell ref="J1:P1"/>
    <mergeCell ref="A1:I1"/>
    <mergeCell ref="A3:A6"/>
    <mergeCell ref="H3:I3"/>
    <mergeCell ref="P3:P6"/>
    <mergeCell ref="B3:G3"/>
    <mergeCell ref="J3:L3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7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327"/>
  <sheetViews>
    <sheetView view="pageBreakPreview" topLeftCell="A2" zoomScaleNormal="100" zoomScaleSheetLayoutView="100" workbookViewId="0">
      <pane xSplit="1" ySplit="5" topLeftCell="B7" activePane="bottomRight" state="frozen"/>
      <selection activeCell="S22" sqref="S22"/>
      <selection pane="topRight" activeCell="S22" sqref="S22"/>
      <selection pane="bottomLeft" activeCell="S22" sqref="S22"/>
      <selection pane="bottomRight" activeCell="S22" sqref="S22"/>
    </sheetView>
  </sheetViews>
  <sheetFormatPr defaultRowHeight="17.25"/>
  <cols>
    <col min="1" max="1" width="7.25" style="471" customWidth="1"/>
    <col min="2" max="2" width="5.75" style="471" customWidth="1"/>
    <col min="3" max="4" width="5.75" style="469" customWidth="1"/>
    <col min="5" max="5" width="5.75" style="473" customWidth="1"/>
    <col min="6" max="8" width="5.75" style="471" customWidth="1"/>
    <col min="9" max="9" width="7.25" style="471" customWidth="1"/>
    <col min="10" max="10" width="5.875" style="471" customWidth="1"/>
    <col min="11" max="13" width="5.875" style="469" customWidth="1"/>
    <col min="14" max="16" width="5.875" style="473" customWidth="1"/>
    <col min="17" max="25" width="5.875" style="471" customWidth="1"/>
    <col min="26" max="26" width="6.75" style="472" customWidth="1"/>
    <col min="27" max="27" width="6.75" style="434" customWidth="1"/>
    <col min="28" max="45" width="6.125" style="434" customWidth="1"/>
    <col min="46" max="48" width="6.5" style="434" customWidth="1"/>
    <col min="49" max="49" width="7.125" style="434" customWidth="1"/>
    <col min="50" max="16384" width="9" style="434"/>
  </cols>
  <sheetData>
    <row r="1" spans="1:49" ht="9.9499999999999993" hidden="1" customHeight="1">
      <c r="A1" s="430"/>
      <c r="B1" s="430"/>
      <c r="C1" s="431"/>
      <c r="D1" s="431"/>
      <c r="E1" s="432"/>
      <c r="F1" s="430"/>
      <c r="G1" s="430"/>
      <c r="H1" s="430"/>
      <c r="I1" s="430"/>
      <c r="J1" s="430"/>
      <c r="K1" s="431"/>
      <c r="L1" s="431"/>
      <c r="M1" s="431"/>
      <c r="N1" s="432"/>
      <c r="O1" s="432"/>
      <c r="P1" s="432"/>
      <c r="Q1" s="430"/>
      <c r="R1" s="430"/>
      <c r="S1" s="430"/>
      <c r="T1" s="430"/>
      <c r="U1" s="430"/>
      <c r="V1" s="430"/>
      <c r="W1" s="430"/>
      <c r="X1" s="430"/>
      <c r="Y1" s="430"/>
      <c r="Z1" s="433"/>
    </row>
    <row r="2" spans="1:49" s="435" customFormat="1" ht="20.100000000000001" customHeight="1">
      <c r="A2" s="1180" t="s">
        <v>666</v>
      </c>
      <c r="B2" s="1180"/>
      <c r="C2" s="1180"/>
      <c r="D2" s="1180"/>
      <c r="E2" s="1180"/>
      <c r="F2" s="1180"/>
      <c r="G2" s="1180"/>
      <c r="H2" s="1180"/>
      <c r="I2" s="1180"/>
      <c r="J2" s="1180" t="s">
        <v>300</v>
      </c>
      <c r="K2" s="1180"/>
      <c r="L2" s="1180"/>
      <c r="M2" s="1180"/>
      <c r="N2" s="1180"/>
      <c r="O2" s="1180"/>
      <c r="P2" s="1180"/>
      <c r="Q2" s="1180"/>
      <c r="R2" s="1180"/>
      <c r="S2" s="1180"/>
      <c r="T2" s="1180"/>
      <c r="U2" s="1180"/>
      <c r="V2" s="1180"/>
      <c r="W2" s="1180"/>
      <c r="X2" s="1180"/>
      <c r="Y2" s="1180"/>
      <c r="Z2" s="1180"/>
      <c r="AA2" s="1180" t="s">
        <v>667</v>
      </c>
      <c r="AB2" s="1180"/>
      <c r="AC2" s="1180"/>
      <c r="AD2" s="1180"/>
      <c r="AE2" s="1180"/>
      <c r="AF2" s="1180"/>
      <c r="AG2" s="1180"/>
      <c r="AH2" s="1180"/>
      <c r="AI2" s="1180" t="s">
        <v>288</v>
      </c>
      <c r="AJ2" s="1180"/>
      <c r="AK2" s="1180"/>
      <c r="AL2" s="1180"/>
      <c r="AM2" s="1180"/>
      <c r="AN2" s="1180"/>
      <c r="AO2" s="1180"/>
      <c r="AP2" s="1180"/>
      <c r="AQ2" s="1180"/>
      <c r="AR2" s="1180"/>
      <c r="AS2" s="1180"/>
      <c r="AT2" s="1180"/>
      <c r="AU2" s="1180"/>
      <c r="AV2" s="1180"/>
      <c r="AW2" s="1180"/>
    </row>
    <row r="3" spans="1:49" s="441" customFormat="1" ht="20.100000000000001" customHeight="1" thickBot="1">
      <c r="A3" s="436" t="s">
        <v>477</v>
      </c>
      <c r="B3" s="436"/>
      <c r="C3" s="437"/>
      <c r="D3" s="437"/>
      <c r="E3" s="438"/>
      <c r="F3" s="436"/>
      <c r="G3" s="436"/>
      <c r="H3" s="439"/>
      <c r="I3" s="439"/>
      <c r="J3" s="436"/>
      <c r="K3" s="437"/>
      <c r="L3" s="437"/>
      <c r="M3" s="559"/>
      <c r="N3" s="438"/>
      <c r="O3" s="438"/>
      <c r="P3" s="438"/>
      <c r="Q3" s="436"/>
      <c r="R3" s="436"/>
      <c r="S3" s="439"/>
      <c r="T3" s="439"/>
      <c r="U3" s="436"/>
      <c r="V3" s="439"/>
      <c r="W3" s="439"/>
      <c r="X3" s="440"/>
      <c r="Y3" s="440"/>
      <c r="Z3" s="440" t="s">
        <v>478</v>
      </c>
      <c r="AA3" s="436" t="s">
        <v>477</v>
      </c>
      <c r="AB3" s="438"/>
      <c r="AC3" s="436"/>
      <c r="AD3" s="436"/>
      <c r="AE3" s="439"/>
      <c r="AF3" s="439"/>
      <c r="AG3" s="436"/>
      <c r="AH3" s="437"/>
      <c r="AI3" s="437"/>
      <c r="AJ3" s="438"/>
      <c r="AK3" s="438"/>
      <c r="AL3" s="438"/>
      <c r="AM3" s="436"/>
      <c r="AN3" s="436"/>
      <c r="AO3" s="439"/>
      <c r="AP3" s="439"/>
      <c r="AQ3" s="439"/>
      <c r="AR3" s="439"/>
      <c r="AS3" s="439"/>
      <c r="AT3" s="436"/>
      <c r="AU3" s="437"/>
      <c r="AV3" s="437"/>
      <c r="AW3" s="440" t="s">
        <v>478</v>
      </c>
    </row>
    <row r="4" spans="1:49" s="445" customFormat="1" ht="42" customHeight="1" thickTop="1">
      <c r="A4" s="442"/>
      <c r="B4" s="1188" t="s">
        <v>295</v>
      </c>
      <c r="C4" s="1189"/>
      <c r="D4" s="1189"/>
      <c r="E4" s="1189"/>
      <c r="F4" s="1189"/>
      <c r="G4" s="1189"/>
      <c r="H4" s="1189"/>
      <c r="I4" s="1190"/>
      <c r="J4" s="1195" t="s">
        <v>412</v>
      </c>
      <c r="K4" s="1196"/>
      <c r="L4" s="1196"/>
      <c r="M4" s="1196"/>
      <c r="N4" s="1196"/>
      <c r="O4" s="1196"/>
      <c r="P4" s="1196"/>
      <c r="Q4" s="1196"/>
      <c r="R4" s="1196"/>
      <c r="S4" s="1196"/>
      <c r="T4" s="1196"/>
      <c r="U4" s="1196"/>
      <c r="V4" s="1196"/>
      <c r="W4" s="1196"/>
      <c r="X4" s="1196"/>
      <c r="Y4" s="1197"/>
      <c r="Z4" s="710"/>
      <c r="AA4" s="1184" t="s">
        <v>479</v>
      </c>
      <c r="AB4" s="1188" t="s">
        <v>287</v>
      </c>
      <c r="AC4" s="1189"/>
      <c r="AD4" s="1189"/>
      <c r="AE4" s="1189"/>
      <c r="AF4" s="1189"/>
      <c r="AG4" s="1189"/>
      <c r="AH4" s="1190"/>
      <c r="AI4" s="1195" t="s">
        <v>282</v>
      </c>
      <c r="AJ4" s="1196"/>
      <c r="AK4" s="1196"/>
      <c r="AL4" s="1196"/>
      <c r="AM4" s="1196"/>
      <c r="AN4" s="1196"/>
      <c r="AO4" s="1196"/>
      <c r="AP4" s="1196"/>
      <c r="AQ4" s="1196"/>
      <c r="AR4" s="1196"/>
      <c r="AS4" s="1197"/>
      <c r="AT4" s="443" t="s">
        <v>392</v>
      </c>
      <c r="AU4" s="444"/>
      <c r="AV4" s="444"/>
      <c r="AW4" s="710"/>
    </row>
    <row r="5" spans="1:49" s="445" customFormat="1" ht="52.5" customHeight="1">
      <c r="A5" s="442" t="s">
        <v>479</v>
      </c>
      <c r="B5" s="1191" t="s">
        <v>548</v>
      </c>
      <c r="C5" s="1191" t="s">
        <v>480</v>
      </c>
      <c r="D5" s="1191" t="s">
        <v>299</v>
      </c>
      <c r="E5" s="1191" t="s">
        <v>298</v>
      </c>
      <c r="F5" s="1182" t="s">
        <v>546</v>
      </c>
      <c r="G5" s="1182" t="s">
        <v>481</v>
      </c>
      <c r="H5" s="1182" t="s">
        <v>297</v>
      </c>
      <c r="I5" s="1193" t="s">
        <v>387</v>
      </c>
      <c r="J5" s="1198" t="s">
        <v>294</v>
      </c>
      <c r="K5" s="1199"/>
      <c r="L5" s="1199"/>
      <c r="M5" s="1182" t="s">
        <v>636</v>
      </c>
      <c r="N5" s="1181" t="s">
        <v>547</v>
      </c>
      <c r="O5" s="1182" t="s">
        <v>637</v>
      </c>
      <c r="P5" s="1182" t="s">
        <v>638</v>
      </c>
      <c r="Q5" s="1181" t="s">
        <v>293</v>
      </c>
      <c r="R5" s="1181" t="s">
        <v>292</v>
      </c>
      <c r="S5" s="1181" t="s">
        <v>291</v>
      </c>
      <c r="T5" s="1181" t="s">
        <v>290</v>
      </c>
      <c r="U5" s="1181" t="s">
        <v>286</v>
      </c>
      <c r="V5" s="1181" t="s">
        <v>384</v>
      </c>
      <c r="W5" s="1181" t="s">
        <v>385</v>
      </c>
      <c r="X5" s="1182" t="s">
        <v>640</v>
      </c>
      <c r="Y5" s="1182" t="s">
        <v>639</v>
      </c>
      <c r="Z5" s="446" t="s">
        <v>296</v>
      </c>
      <c r="AA5" s="1185"/>
      <c r="AB5" s="1181" t="s">
        <v>386</v>
      </c>
      <c r="AC5" s="1181" t="s">
        <v>285</v>
      </c>
      <c r="AD5" s="1181" t="s">
        <v>482</v>
      </c>
      <c r="AE5" s="1187" t="s">
        <v>284</v>
      </c>
      <c r="AF5" s="1187" t="s">
        <v>283</v>
      </c>
      <c r="AG5" s="1181" t="s">
        <v>281</v>
      </c>
      <c r="AH5" s="1181" t="s">
        <v>280</v>
      </c>
      <c r="AI5" s="1181" t="s">
        <v>279</v>
      </c>
      <c r="AJ5" s="1181" t="s">
        <v>278</v>
      </c>
      <c r="AK5" s="1182" t="s">
        <v>528</v>
      </c>
      <c r="AL5" s="855" t="s">
        <v>665</v>
      </c>
      <c r="AM5" s="1181" t="s">
        <v>277</v>
      </c>
      <c r="AN5" s="1181" t="s">
        <v>276</v>
      </c>
      <c r="AO5" s="1181" t="s">
        <v>275</v>
      </c>
      <c r="AP5" s="1181" t="s">
        <v>274</v>
      </c>
      <c r="AQ5" s="1181" t="s">
        <v>391</v>
      </c>
      <c r="AR5" s="855" t="s">
        <v>714</v>
      </c>
      <c r="AS5" s="855" t="s">
        <v>713</v>
      </c>
      <c r="AT5" s="1182" t="s">
        <v>388</v>
      </c>
      <c r="AU5" s="1182" t="s">
        <v>389</v>
      </c>
      <c r="AV5" s="1200" t="s">
        <v>390</v>
      </c>
      <c r="AW5" s="446" t="s">
        <v>296</v>
      </c>
    </row>
    <row r="6" spans="1:49" s="445" customFormat="1" ht="52.5" customHeight="1">
      <c r="A6" s="447"/>
      <c r="B6" s="1192"/>
      <c r="C6" s="1192"/>
      <c r="D6" s="1192"/>
      <c r="E6" s="1192"/>
      <c r="F6" s="1183"/>
      <c r="G6" s="1183"/>
      <c r="H6" s="1183"/>
      <c r="I6" s="1194"/>
      <c r="J6" s="448" t="s">
        <v>483</v>
      </c>
      <c r="K6" s="656" t="s">
        <v>484</v>
      </c>
      <c r="L6" s="562" t="s">
        <v>289</v>
      </c>
      <c r="M6" s="1183"/>
      <c r="N6" s="1181"/>
      <c r="O6" s="1183"/>
      <c r="P6" s="1183"/>
      <c r="Q6" s="1181"/>
      <c r="R6" s="1181"/>
      <c r="S6" s="1181"/>
      <c r="T6" s="1181"/>
      <c r="U6" s="1181"/>
      <c r="V6" s="1181"/>
      <c r="W6" s="1181"/>
      <c r="X6" s="1183"/>
      <c r="Y6" s="1183"/>
      <c r="Z6" s="449"/>
      <c r="AA6" s="1186"/>
      <c r="AB6" s="1181"/>
      <c r="AC6" s="1181"/>
      <c r="AD6" s="1181"/>
      <c r="AE6" s="1187"/>
      <c r="AF6" s="1187"/>
      <c r="AG6" s="1181"/>
      <c r="AH6" s="1181"/>
      <c r="AI6" s="1181"/>
      <c r="AJ6" s="1181"/>
      <c r="AK6" s="1183"/>
      <c r="AL6" s="856" t="s">
        <v>579</v>
      </c>
      <c r="AM6" s="1181"/>
      <c r="AN6" s="1181"/>
      <c r="AO6" s="1181"/>
      <c r="AP6" s="1181"/>
      <c r="AQ6" s="1181"/>
      <c r="AR6" s="856" t="s">
        <v>710</v>
      </c>
      <c r="AS6" s="856" t="s">
        <v>711</v>
      </c>
      <c r="AT6" s="1183"/>
      <c r="AU6" s="1183"/>
      <c r="AV6" s="1201"/>
      <c r="AW6" s="449"/>
    </row>
    <row r="7" spans="1:49" s="445" customFormat="1" ht="30" customHeight="1">
      <c r="A7" s="450">
        <v>2015</v>
      </c>
      <c r="B7" s="451">
        <v>2</v>
      </c>
      <c r="C7" s="452">
        <v>7</v>
      </c>
      <c r="D7" s="453">
        <v>0</v>
      </c>
      <c r="E7" s="205">
        <v>3</v>
      </c>
      <c r="F7" s="451">
        <v>0</v>
      </c>
      <c r="G7" s="451">
        <v>7</v>
      </c>
      <c r="H7" s="451">
        <v>0</v>
      </c>
      <c r="I7" s="451">
        <v>57</v>
      </c>
      <c r="J7" s="451">
        <v>4</v>
      </c>
      <c r="K7" s="452">
        <v>0</v>
      </c>
      <c r="L7" s="453">
        <v>4</v>
      </c>
      <c r="M7" s="453" t="s">
        <v>343</v>
      </c>
      <c r="N7" s="205">
        <v>3</v>
      </c>
      <c r="O7" s="453" t="s">
        <v>343</v>
      </c>
      <c r="P7" s="453" t="s">
        <v>343</v>
      </c>
      <c r="Q7" s="451">
        <v>1</v>
      </c>
      <c r="R7" s="451">
        <v>0</v>
      </c>
      <c r="S7" s="451">
        <v>0</v>
      </c>
      <c r="T7" s="451">
        <v>1</v>
      </c>
      <c r="U7" s="451">
        <v>0</v>
      </c>
      <c r="V7" s="452">
        <v>0</v>
      </c>
      <c r="W7" s="453">
        <v>0</v>
      </c>
      <c r="X7" s="453"/>
      <c r="Y7" s="453" t="s">
        <v>343</v>
      </c>
      <c r="Z7" s="455">
        <v>2015</v>
      </c>
      <c r="AA7" s="450">
        <v>2015</v>
      </c>
      <c r="AB7" s="205">
        <v>0</v>
      </c>
      <c r="AC7" s="451">
        <v>0</v>
      </c>
      <c r="AD7" s="451">
        <v>0</v>
      </c>
      <c r="AE7" s="451">
        <v>0</v>
      </c>
      <c r="AF7" s="451">
        <v>3</v>
      </c>
      <c r="AG7" s="451">
        <v>0</v>
      </c>
      <c r="AH7" s="452">
        <v>11</v>
      </c>
      <c r="AI7" s="453">
        <v>80</v>
      </c>
      <c r="AJ7" s="205">
        <v>30</v>
      </c>
      <c r="AK7" s="453" t="s">
        <v>343</v>
      </c>
      <c r="AL7" s="453">
        <v>0</v>
      </c>
      <c r="AM7" s="451">
        <v>19</v>
      </c>
      <c r="AN7" s="451">
        <v>105</v>
      </c>
      <c r="AO7" s="451">
        <v>4</v>
      </c>
      <c r="AP7" s="451">
        <v>1</v>
      </c>
      <c r="AQ7" s="451">
        <v>2</v>
      </c>
      <c r="AR7" s="451"/>
      <c r="AS7" s="451"/>
      <c r="AT7" s="451">
        <v>3</v>
      </c>
      <c r="AU7" s="452">
        <v>0</v>
      </c>
      <c r="AV7" s="453">
        <v>0</v>
      </c>
      <c r="AW7" s="455">
        <v>2015</v>
      </c>
    </row>
    <row r="8" spans="1:49" s="445" customFormat="1" ht="30" customHeight="1">
      <c r="A8" s="450">
        <v>2016</v>
      </c>
      <c r="B8" s="451">
        <v>2</v>
      </c>
      <c r="C8" s="452">
        <v>7</v>
      </c>
      <c r="D8" s="453">
        <v>0</v>
      </c>
      <c r="E8" s="205">
        <v>4</v>
      </c>
      <c r="F8" s="451">
        <v>0</v>
      </c>
      <c r="G8" s="451">
        <v>8</v>
      </c>
      <c r="H8" s="451">
        <v>0</v>
      </c>
      <c r="I8" s="451">
        <v>78</v>
      </c>
      <c r="J8" s="451">
        <v>4</v>
      </c>
      <c r="K8" s="452">
        <v>0</v>
      </c>
      <c r="L8" s="453">
        <v>4</v>
      </c>
      <c r="M8" s="453" t="s">
        <v>343</v>
      </c>
      <c r="N8" s="205">
        <v>3</v>
      </c>
      <c r="O8" s="453" t="s">
        <v>343</v>
      </c>
      <c r="P8" s="453" t="s">
        <v>343</v>
      </c>
      <c r="Q8" s="451">
        <v>1</v>
      </c>
      <c r="R8" s="451">
        <v>0</v>
      </c>
      <c r="S8" s="451">
        <v>0</v>
      </c>
      <c r="T8" s="451">
        <v>1</v>
      </c>
      <c r="U8" s="451">
        <v>0</v>
      </c>
      <c r="V8" s="452">
        <v>0</v>
      </c>
      <c r="W8" s="453">
        <v>0</v>
      </c>
      <c r="X8" s="453"/>
      <c r="Y8" s="453" t="s">
        <v>343</v>
      </c>
      <c r="Z8" s="455">
        <v>2016</v>
      </c>
      <c r="AA8" s="450">
        <v>2016</v>
      </c>
      <c r="AB8" s="205">
        <v>0</v>
      </c>
      <c r="AC8" s="451">
        <v>0</v>
      </c>
      <c r="AD8" s="451">
        <v>0</v>
      </c>
      <c r="AE8" s="451">
        <v>0</v>
      </c>
      <c r="AF8" s="451">
        <v>3</v>
      </c>
      <c r="AG8" s="451">
        <v>0</v>
      </c>
      <c r="AH8" s="452">
        <v>11</v>
      </c>
      <c r="AI8" s="453">
        <v>82</v>
      </c>
      <c r="AJ8" s="205">
        <v>42</v>
      </c>
      <c r="AK8" s="453" t="s">
        <v>343</v>
      </c>
      <c r="AL8" s="453">
        <v>0</v>
      </c>
      <c r="AM8" s="451">
        <v>21</v>
      </c>
      <c r="AN8" s="451">
        <v>108</v>
      </c>
      <c r="AO8" s="451">
        <v>5</v>
      </c>
      <c r="AP8" s="451">
        <v>0</v>
      </c>
      <c r="AQ8" s="451">
        <v>2</v>
      </c>
      <c r="AR8" s="451"/>
      <c r="AS8" s="451"/>
      <c r="AT8" s="451">
        <v>3</v>
      </c>
      <c r="AU8" s="452">
        <v>0</v>
      </c>
      <c r="AV8" s="453">
        <v>0</v>
      </c>
      <c r="AW8" s="455">
        <v>2016</v>
      </c>
    </row>
    <row r="9" spans="1:49" s="445" customFormat="1" ht="30" customHeight="1">
      <c r="A9" s="450">
        <v>2017</v>
      </c>
      <c r="B9" s="451">
        <v>2</v>
      </c>
      <c r="C9" s="452">
        <v>7</v>
      </c>
      <c r="D9" s="453">
        <v>0</v>
      </c>
      <c r="E9" s="205">
        <v>4</v>
      </c>
      <c r="F9" s="451">
        <v>0</v>
      </c>
      <c r="G9" s="451">
        <v>8</v>
      </c>
      <c r="H9" s="451">
        <v>0</v>
      </c>
      <c r="I9" s="451">
        <v>71</v>
      </c>
      <c r="J9" s="451">
        <v>4</v>
      </c>
      <c r="K9" s="452">
        <v>0</v>
      </c>
      <c r="L9" s="453">
        <v>4</v>
      </c>
      <c r="M9" s="453" t="s">
        <v>343</v>
      </c>
      <c r="N9" s="205">
        <v>3</v>
      </c>
      <c r="O9" s="453" t="s">
        <v>343</v>
      </c>
      <c r="P9" s="453" t="s">
        <v>343</v>
      </c>
      <c r="Q9" s="451">
        <v>1</v>
      </c>
      <c r="R9" s="451">
        <v>0</v>
      </c>
      <c r="S9" s="451">
        <v>0</v>
      </c>
      <c r="T9" s="451">
        <v>1</v>
      </c>
      <c r="U9" s="451">
        <v>0</v>
      </c>
      <c r="V9" s="452">
        <v>0</v>
      </c>
      <c r="W9" s="453">
        <v>0</v>
      </c>
      <c r="X9" s="453"/>
      <c r="Y9" s="453" t="s">
        <v>343</v>
      </c>
      <c r="Z9" s="455">
        <v>2017</v>
      </c>
      <c r="AA9" s="450">
        <v>2017</v>
      </c>
      <c r="AB9" s="205">
        <v>0</v>
      </c>
      <c r="AC9" s="451">
        <v>0</v>
      </c>
      <c r="AD9" s="451">
        <v>0</v>
      </c>
      <c r="AE9" s="451">
        <v>0</v>
      </c>
      <c r="AF9" s="451">
        <v>3</v>
      </c>
      <c r="AG9" s="451">
        <v>0</v>
      </c>
      <c r="AH9" s="452">
        <v>11</v>
      </c>
      <c r="AI9" s="453">
        <v>82</v>
      </c>
      <c r="AJ9" s="205">
        <v>40</v>
      </c>
      <c r="AK9" s="453" t="s">
        <v>343</v>
      </c>
      <c r="AL9" s="453">
        <v>0</v>
      </c>
      <c r="AM9" s="451">
        <v>21</v>
      </c>
      <c r="AN9" s="451">
        <v>108</v>
      </c>
      <c r="AO9" s="451">
        <v>5</v>
      </c>
      <c r="AP9" s="451">
        <v>0</v>
      </c>
      <c r="AQ9" s="451">
        <v>2</v>
      </c>
      <c r="AR9" s="451"/>
      <c r="AS9" s="451"/>
      <c r="AT9" s="451">
        <v>3</v>
      </c>
      <c r="AU9" s="453">
        <v>0</v>
      </c>
      <c r="AV9" s="453">
        <v>0</v>
      </c>
      <c r="AW9" s="455">
        <v>2017</v>
      </c>
    </row>
    <row r="10" spans="1:49" s="445" customFormat="1" ht="30" customHeight="1">
      <c r="A10" s="450">
        <v>2018</v>
      </c>
      <c r="B10" s="451">
        <v>2</v>
      </c>
      <c r="C10" s="452">
        <v>9</v>
      </c>
      <c r="D10" s="453" t="s">
        <v>14</v>
      </c>
      <c r="E10" s="205">
        <v>4</v>
      </c>
      <c r="F10" s="451" t="s">
        <v>14</v>
      </c>
      <c r="G10" s="451">
        <v>8</v>
      </c>
      <c r="H10" s="451" t="s">
        <v>14</v>
      </c>
      <c r="I10" s="451">
        <v>115</v>
      </c>
      <c r="J10" s="451">
        <v>5</v>
      </c>
      <c r="K10" s="452" t="s">
        <v>14</v>
      </c>
      <c r="L10" s="453">
        <v>4</v>
      </c>
      <c r="M10" s="453" t="s">
        <v>343</v>
      </c>
      <c r="N10" s="205">
        <v>3</v>
      </c>
      <c r="O10" s="453" t="s">
        <v>343</v>
      </c>
      <c r="P10" s="453" t="s">
        <v>343</v>
      </c>
      <c r="Q10" s="451">
        <v>1</v>
      </c>
      <c r="R10" s="451" t="s">
        <v>14</v>
      </c>
      <c r="S10" s="451" t="s">
        <v>14</v>
      </c>
      <c r="T10" s="451">
        <v>1</v>
      </c>
      <c r="U10" s="451" t="s">
        <v>14</v>
      </c>
      <c r="V10" s="452" t="s">
        <v>14</v>
      </c>
      <c r="W10" s="453" t="s">
        <v>14</v>
      </c>
      <c r="X10" s="453"/>
      <c r="Y10" s="453" t="s">
        <v>343</v>
      </c>
      <c r="Z10" s="455">
        <v>2018</v>
      </c>
      <c r="AA10" s="450">
        <v>2018</v>
      </c>
      <c r="AB10" s="205" t="s">
        <v>14</v>
      </c>
      <c r="AC10" s="451" t="s">
        <v>14</v>
      </c>
      <c r="AD10" s="451" t="s">
        <v>14</v>
      </c>
      <c r="AE10" s="451" t="s">
        <v>14</v>
      </c>
      <c r="AF10" s="451">
        <v>3</v>
      </c>
      <c r="AG10" s="451" t="s">
        <v>14</v>
      </c>
      <c r="AH10" s="452">
        <v>12</v>
      </c>
      <c r="AI10" s="453">
        <v>66</v>
      </c>
      <c r="AJ10" s="205">
        <v>47</v>
      </c>
      <c r="AK10" s="453" t="s">
        <v>343</v>
      </c>
      <c r="AL10" s="453">
        <v>0</v>
      </c>
      <c r="AM10" s="451">
        <v>21</v>
      </c>
      <c r="AN10" s="451">
        <v>111</v>
      </c>
      <c r="AO10" s="451">
        <v>4</v>
      </c>
      <c r="AP10" s="451" t="s">
        <v>14</v>
      </c>
      <c r="AQ10" s="451">
        <v>1</v>
      </c>
      <c r="AR10" s="451"/>
      <c r="AS10" s="451"/>
      <c r="AT10" s="451">
        <v>3</v>
      </c>
      <c r="AU10" s="453" t="s">
        <v>14</v>
      </c>
      <c r="AV10" s="453" t="s">
        <v>14</v>
      </c>
      <c r="AW10" s="455">
        <v>2018</v>
      </c>
    </row>
    <row r="11" spans="1:49" s="445" customFormat="1" ht="30" customHeight="1">
      <c r="A11" s="450">
        <v>2019</v>
      </c>
      <c r="B11" s="454">
        <v>3</v>
      </c>
      <c r="C11" s="452">
        <v>9</v>
      </c>
      <c r="D11" s="453">
        <v>0</v>
      </c>
      <c r="E11" s="205">
        <v>4</v>
      </c>
      <c r="F11" s="451">
        <v>0</v>
      </c>
      <c r="G11" s="451">
        <v>8</v>
      </c>
      <c r="H11" s="451">
        <v>0</v>
      </c>
      <c r="I11" s="451">
        <v>115</v>
      </c>
      <c r="J11" s="451">
        <v>5</v>
      </c>
      <c r="K11" s="452">
        <v>0</v>
      </c>
      <c r="L11" s="453">
        <v>7</v>
      </c>
      <c r="M11" s="453" t="s">
        <v>343</v>
      </c>
      <c r="N11" s="205">
        <v>6</v>
      </c>
      <c r="O11" s="453" t="s">
        <v>343</v>
      </c>
      <c r="P11" s="453" t="s">
        <v>343</v>
      </c>
      <c r="Q11" s="451">
        <v>1</v>
      </c>
      <c r="R11" s="451">
        <v>0</v>
      </c>
      <c r="S11" s="451">
        <v>0</v>
      </c>
      <c r="T11" s="451">
        <v>1</v>
      </c>
      <c r="U11" s="451">
        <v>0</v>
      </c>
      <c r="V11" s="452">
        <v>0</v>
      </c>
      <c r="W11" s="453">
        <v>0</v>
      </c>
      <c r="X11" s="453"/>
      <c r="Y11" s="453" t="s">
        <v>343</v>
      </c>
      <c r="Z11" s="560">
        <v>2019</v>
      </c>
      <c r="AA11" s="560">
        <v>2019</v>
      </c>
      <c r="AB11" s="204">
        <v>0</v>
      </c>
      <c r="AC11" s="451">
        <v>0</v>
      </c>
      <c r="AD11" s="451">
        <v>0</v>
      </c>
      <c r="AE11" s="451">
        <v>0</v>
      </c>
      <c r="AF11" s="451">
        <v>3</v>
      </c>
      <c r="AG11" s="451">
        <v>0</v>
      </c>
      <c r="AH11" s="452">
        <v>12</v>
      </c>
      <c r="AI11" s="453">
        <v>72</v>
      </c>
      <c r="AJ11" s="205">
        <v>44</v>
      </c>
      <c r="AK11" s="453" t="s">
        <v>343</v>
      </c>
      <c r="AL11" s="453">
        <v>0</v>
      </c>
      <c r="AM11" s="451">
        <v>22</v>
      </c>
      <c r="AN11" s="451">
        <v>115</v>
      </c>
      <c r="AO11" s="451">
        <v>3</v>
      </c>
      <c r="AP11" s="451">
        <v>0</v>
      </c>
      <c r="AQ11" s="451">
        <v>0</v>
      </c>
      <c r="AR11" s="451"/>
      <c r="AS11" s="451"/>
      <c r="AT11" s="451">
        <v>3</v>
      </c>
      <c r="AU11" s="453">
        <v>0</v>
      </c>
      <c r="AV11" s="561">
        <v>0</v>
      </c>
      <c r="AW11" s="455">
        <v>2019</v>
      </c>
    </row>
    <row r="12" spans="1:49" s="445" customFormat="1" ht="30" customHeight="1">
      <c r="A12" s="450">
        <v>2020</v>
      </c>
      <c r="B12" s="454">
        <v>0</v>
      </c>
      <c r="C12" s="452">
        <v>9</v>
      </c>
      <c r="D12" s="453">
        <v>0</v>
      </c>
      <c r="E12" s="205">
        <v>4</v>
      </c>
      <c r="F12" s="451">
        <v>0</v>
      </c>
      <c r="G12" s="451">
        <v>7</v>
      </c>
      <c r="H12" s="451">
        <v>0</v>
      </c>
      <c r="I12" s="451">
        <v>115</v>
      </c>
      <c r="J12" s="451">
        <v>5</v>
      </c>
      <c r="K12" s="452">
        <v>0</v>
      </c>
      <c r="L12" s="453">
        <v>8</v>
      </c>
      <c r="M12" s="453">
        <v>16</v>
      </c>
      <c r="N12" s="205">
        <v>6</v>
      </c>
      <c r="O12" s="453">
        <v>2</v>
      </c>
      <c r="P12" s="453" t="s">
        <v>451</v>
      </c>
      <c r="Q12" s="451">
        <v>1</v>
      </c>
      <c r="R12" s="451">
        <v>0</v>
      </c>
      <c r="S12" s="451">
        <v>0</v>
      </c>
      <c r="T12" s="451">
        <v>0</v>
      </c>
      <c r="U12" s="451">
        <v>0</v>
      </c>
      <c r="V12" s="452">
        <v>0</v>
      </c>
      <c r="W12" s="453">
        <v>0</v>
      </c>
      <c r="X12" s="453"/>
      <c r="Y12" s="453">
        <v>41</v>
      </c>
      <c r="Z12" s="560">
        <v>2020</v>
      </c>
      <c r="AA12" s="560">
        <v>2020</v>
      </c>
      <c r="AB12" s="204">
        <v>0</v>
      </c>
      <c r="AC12" s="451">
        <v>0</v>
      </c>
      <c r="AD12" s="451">
        <v>0</v>
      </c>
      <c r="AE12" s="451">
        <v>0</v>
      </c>
      <c r="AF12" s="451">
        <v>4</v>
      </c>
      <c r="AG12" s="451">
        <v>0</v>
      </c>
      <c r="AH12" s="452">
        <v>13</v>
      </c>
      <c r="AI12" s="453">
        <v>88</v>
      </c>
      <c r="AJ12" s="205">
        <v>23</v>
      </c>
      <c r="AK12" s="453">
        <v>1</v>
      </c>
      <c r="AL12" s="453">
        <v>0</v>
      </c>
      <c r="AM12" s="451">
        <v>28</v>
      </c>
      <c r="AN12" s="451">
        <v>115</v>
      </c>
      <c r="AO12" s="451">
        <v>4</v>
      </c>
      <c r="AP12" s="451">
        <v>0</v>
      </c>
      <c r="AQ12" s="451">
        <v>0</v>
      </c>
      <c r="AR12" s="451"/>
      <c r="AS12" s="451"/>
      <c r="AT12" s="451">
        <v>3</v>
      </c>
      <c r="AU12" s="453">
        <v>0</v>
      </c>
      <c r="AV12" s="561">
        <v>0</v>
      </c>
      <c r="AW12" s="455">
        <v>2020</v>
      </c>
    </row>
    <row r="13" spans="1:49" s="445" customFormat="1" ht="30" customHeight="1">
      <c r="A13" s="450">
        <v>2021</v>
      </c>
      <c r="B13" s="454">
        <v>0</v>
      </c>
      <c r="C13" s="452">
        <v>9</v>
      </c>
      <c r="D13" s="453">
        <v>0</v>
      </c>
      <c r="E13" s="205">
        <v>4</v>
      </c>
      <c r="F13" s="451">
        <v>0</v>
      </c>
      <c r="G13" s="451">
        <v>7</v>
      </c>
      <c r="H13" s="451">
        <v>0</v>
      </c>
      <c r="I13" s="451">
        <v>115</v>
      </c>
      <c r="J13" s="451">
        <v>5</v>
      </c>
      <c r="K13" s="452">
        <v>0</v>
      </c>
      <c r="L13" s="453">
        <v>8</v>
      </c>
      <c r="M13" s="453">
        <v>16</v>
      </c>
      <c r="N13" s="205">
        <v>6</v>
      </c>
      <c r="O13" s="453">
        <v>2</v>
      </c>
      <c r="P13" s="453" t="s">
        <v>451</v>
      </c>
      <c r="Q13" s="451">
        <v>1</v>
      </c>
      <c r="R13" s="451">
        <v>0</v>
      </c>
      <c r="S13" s="451">
        <v>0</v>
      </c>
      <c r="T13" s="451">
        <v>0</v>
      </c>
      <c r="U13" s="451">
        <v>0</v>
      </c>
      <c r="V13" s="452">
        <v>0</v>
      </c>
      <c r="W13" s="453">
        <v>0</v>
      </c>
      <c r="X13" s="453"/>
      <c r="Y13" s="453">
        <v>34</v>
      </c>
      <c r="Z13" s="560">
        <v>2021</v>
      </c>
      <c r="AA13" s="560">
        <v>2021</v>
      </c>
      <c r="AB13" s="204">
        <v>0</v>
      </c>
      <c r="AC13" s="451">
        <v>0</v>
      </c>
      <c r="AD13" s="451">
        <v>0</v>
      </c>
      <c r="AE13" s="451">
        <v>0</v>
      </c>
      <c r="AF13" s="451">
        <v>2</v>
      </c>
      <c r="AG13" s="451">
        <v>0</v>
      </c>
      <c r="AH13" s="452">
        <v>12</v>
      </c>
      <c r="AI13" s="453">
        <v>33</v>
      </c>
      <c r="AJ13" s="205">
        <v>39</v>
      </c>
      <c r="AK13" s="453">
        <v>20</v>
      </c>
      <c r="AL13" s="453">
        <v>0</v>
      </c>
      <c r="AM13" s="451">
        <v>32</v>
      </c>
      <c r="AN13" s="451">
        <v>78</v>
      </c>
      <c r="AO13" s="451">
        <v>2</v>
      </c>
      <c r="AP13" s="451">
        <v>0</v>
      </c>
      <c r="AQ13" s="451">
        <v>0</v>
      </c>
      <c r="AR13" s="451"/>
      <c r="AS13" s="451"/>
      <c r="AT13" s="451">
        <v>3</v>
      </c>
      <c r="AU13" s="453">
        <v>0</v>
      </c>
      <c r="AV13" s="561">
        <v>0</v>
      </c>
      <c r="AW13" s="455">
        <v>2020</v>
      </c>
    </row>
    <row r="14" spans="1:49" s="445" customFormat="1" ht="30" customHeight="1">
      <c r="A14" s="450">
        <v>2022</v>
      </c>
      <c r="B14" s="454">
        <v>0</v>
      </c>
      <c r="C14" s="452">
        <v>9</v>
      </c>
      <c r="D14" s="453">
        <v>0</v>
      </c>
      <c r="E14" s="205">
        <v>4</v>
      </c>
      <c r="F14" s="451">
        <v>0</v>
      </c>
      <c r="G14" s="451">
        <v>7</v>
      </c>
      <c r="H14" s="451">
        <v>0</v>
      </c>
      <c r="I14" s="451">
        <v>30</v>
      </c>
      <c r="J14" s="451">
        <v>5</v>
      </c>
      <c r="K14" s="452">
        <v>0</v>
      </c>
      <c r="L14" s="453">
        <v>8</v>
      </c>
      <c r="M14" s="453">
        <v>15</v>
      </c>
      <c r="N14" s="205">
        <v>6</v>
      </c>
      <c r="O14" s="453">
        <v>2</v>
      </c>
      <c r="P14" s="453">
        <v>0</v>
      </c>
      <c r="Q14" s="451">
        <v>1</v>
      </c>
      <c r="R14" s="451">
        <v>0</v>
      </c>
      <c r="S14" s="451">
        <v>0</v>
      </c>
      <c r="T14" s="451">
        <v>0</v>
      </c>
      <c r="U14" s="451">
        <v>0</v>
      </c>
      <c r="V14" s="452">
        <v>0</v>
      </c>
      <c r="W14" s="453">
        <v>0</v>
      </c>
      <c r="X14" s="453">
        <v>0</v>
      </c>
      <c r="Y14" s="453">
        <v>33</v>
      </c>
      <c r="Z14" s="560">
        <v>2022</v>
      </c>
      <c r="AA14" s="560">
        <v>2022</v>
      </c>
      <c r="AB14" s="204">
        <v>0</v>
      </c>
      <c r="AC14" s="451">
        <v>0</v>
      </c>
      <c r="AD14" s="451">
        <v>0</v>
      </c>
      <c r="AE14" s="451">
        <v>0</v>
      </c>
      <c r="AF14" s="451">
        <v>2</v>
      </c>
      <c r="AG14" s="451">
        <v>0</v>
      </c>
      <c r="AH14" s="452">
        <v>8</v>
      </c>
      <c r="AI14" s="453">
        <v>89</v>
      </c>
      <c r="AJ14" s="205">
        <v>21</v>
      </c>
      <c r="AK14" s="453">
        <v>53</v>
      </c>
      <c r="AL14" s="453">
        <v>2</v>
      </c>
      <c r="AM14" s="451">
        <v>42</v>
      </c>
      <c r="AN14" s="451">
        <v>71</v>
      </c>
      <c r="AO14" s="451">
        <v>1</v>
      </c>
      <c r="AP14" s="451">
        <v>0</v>
      </c>
      <c r="AQ14" s="451">
        <v>0</v>
      </c>
      <c r="AR14" s="451"/>
      <c r="AS14" s="451"/>
      <c r="AT14" s="451">
        <v>3</v>
      </c>
      <c r="AU14" s="453">
        <v>0</v>
      </c>
      <c r="AV14" s="561">
        <v>0</v>
      </c>
      <c r="AW14" s="455">
        <v>2022</v>
      </c>
    </row>
    <row r="15" spans="1:49" s="445" customFormat="1" ht="30" customHeight="1">
      <c r="A15" s="927">
        <v>2023</v>
      </c>
      <c r="B15" s="451">
        <v>0</v>
      </c>
      <c r="C15" s="452">
        <v>8</v>
      </c>
      <c r="D15" s="453">
        <v>0</v>
      </c>
      <c r="E15" s="205">
        <v>4</v>
      </c>
      <c r="F15" s="451">
        <v>0</v>
      </c>
      <c r="G15" s="451">
        <v>7</v>
      </c>
      <c r="H15" s="451">
        <v>0</v>
      </c>
      <c r="I15" s="451">
        <v>115</v>
      </c>
      <c r="J15" s="451">
        <v>5</v>
      </c>
      <c r="K15" s="452">
        <v>0</v>
      </c>
      <c r="L15" s="453">
        <v>6</v>
      </c>
      <c r="M15" s="453">
        <v>15</v>
      </c>
      <c r="N15" s="205">
        <v>5</v>
      </c>
      <c r="O15" s="453">
        <v>2</v>
      </c>
      <c r="P15" s="453">
        <v>0</v>
      </c>
      <c r="Q15" s="451">
        <v>1</v>
      </c>
      <c r="R15" s="451">
        <v>0</v>
      </c>
      <c r="S15" s="451">
        <v>0</v>
      </c>
      <c r="T15" s="451">
        <v>0</v>
      </c>
      <c r="U15" s="451">
        <v>0</v>
      </c>
      <c r="V15" s="452">
        <v>0</v>
      </c>
      <c r="W15" s="453">
        <v>0</v>
      </c>
      <c r="X15" s="453">
        <v>0</v>
      </c>
      <c r="Y15" s="453">
        <v>33</v>
      </c>
      <c r="Z15" s="455">
        <v>2023</v>
      </c>
      <c r="AA15" s="450">
        <v>2023</v>
      </c>
      <c r="AB15" s="287">
        <v>0</v>
      </c>
      <c r="AC15" s="287">
        <v>0</v>
      </c>
      <c r="AD15" s="287">
        <v>0</v>
      </c>
      <c r="AE15" s="287">
        <v>0</v>
      </c>
      <c r="AF15" s="287">
        <v>2</v>
      </c>
      <c r="AG15" s="287">
        <v>0</v>
      </c>
      <c r="AH15" s="287">
        <v>9</v>
      </c>
      <c r="AI15" s="287">
        <v>104</v>
      </c>
      <c r="AJ15" s="287">
        <v>22</v>
      </c>
      <c r="AK15" s="287">
        <v>55</v>
      </c>
      <c r="AL15" s="287">
        <v>2</v>
      </c>
      <c r="AM15" s="287">
        <v>52</v>
      </c>
      <c r="AN15" s="287">
        <v>77</v>
      </c>
      <c r="AO15" s="287">
        <v>1</v>
      </c>
      <c r="AP15" s="287">
        <v>0</v>
      </c>
      <c r="AQ15" s="287">
        <v>0</v>
      </c>
      <c r="AR15" s="287">
        <v>28</v>
      </c>
      <c r="AS15" s="287">
        <v>1</v>
      </c>
      <c r="AT15" s="287">
        <v>3</v>
      </c>
      <c r="AU15" s="287">
        <v>0</v>
      </c>
      <c r="AV15" s="287">
        <v>0</v>
      </c>
      <c r="AW15" s="455">
        <v>2023</v>
      </c>
    </row>
    <row r="16" spans="1:49" s="445" customFormat="1" ht="30" customHeight="1">
      <c r="A16" s="456">
        <v>2024</v>
      </c>
      <c r="B16" s="457">
        <v>0</v>
      </c>
      <c r="C16" s="458">
        <v>8</v>
      </c>
      <c r="D16" s="459">
        <v>0</v>
      </c>
      <c r="E16" s="216">
        <v>4</v>
      </c>
      <c r="F16" s="460">
        <v>0</v>
      </c>
      <c r="G16" s="460">
        <v>7</v>
      </c>
      <c r="H16" s="460">
        <v>0</v>
      </c>
      <c r="I16" s="460">
        <v>238</v>
      </c>
      <c r="J16" s="460">
        <v>5</v>
      </c>
      <c r="K16" s="458">
        <v>0</v>
      </c>
      <c r="L16" s="459">
        <v>6</v>
      </c>
      <c r="M16" s="459">
        <v>15</v>
      </c>
      <c r="N16" s="216">
        <v>5</v>
      </c>
      <c r="O16" s="459">
        <v>2</v>
      </c>
      <c r="P16" s="459">
        <v>0</v>
      </c>
      <c r="Q16" s="460">
        <v>1</v>
      </c>
      <c r="R16" s="460">
        <v>0</v>
      </c>
      <c r="S16" s="460">
        <v>0</v>
      </c>
      <c r="T16" s="460">
        <v>0</v>
      </c>
      <c r="U16" s="460">
        <v>0</v>
      </c>
      <c r="V16" s="458">
        <v>0</v>
      </c>
      <c r="W16" s="459">
        <v>0</v>
      </c>
      <c r="X16" s="459">
        <v>0</v>
      </c>
      <c r="Y16" s="459">
        <v>34</v>
      </c>
      <c r="Z16" s="461">
        <v>2024</v>
      </c>
      <c r="AA16" s="461">
        <v>2024</v>
      </c>
      <c r="AB16" s="852">
        <v>0</v>
      </c>
      <c r="AC16" s="853">
        <v>0</v>
      </c>
      <c r="AD16" s="853">
        <v>0</v>
      </c>
      <c r="AE16" s="853">
        <v>0</v>
      </c>
      <c r="AF16" s="853">
        <v>2</v>
      </c>
      <c r="AG16" s="853">
        <v>0</v>
      </c>
      <c r="AH16" s="853">
        <v>10</v>
      </c>
      <c r="AI16" s="853">
        <v>110</v>
      </c>
      <c r="AJ16" s="853">
        <v>23</v>
      </c>
      <c r="AK16" s="853">
        <v>61</v>
      </c>
      <c r="AL16" s="853">
        <v>2</v>
      </c>
      <c r="AM16" s="853">
        <v>59</v>
      </c>
      <c r="AN16" s="853">
        <v>80</v>
      </c>
      <c r="AO16" s="853">
        <v>2</v>
      </c>
      <c r="AP16" s="853">
        <v>0</v>
      </c>
      <c r="AQ16" s="853">
        <v>0</v>
      </c>
      <c r="AR16" s="853">
        <v>32</v>
      </c>
      <c r="AS16" s="853">
        <v>3</v>
      </c>
      <c r="AT16" s="853">
        <v>3</v>
      </c>
      <c r="AU16" s="853">
        <v>0</v>
      </c>
      <c r="AV16" s="854">
        <v>0</v>
      </c>
      <c r="AW16" s="462">
        <v>2024</v>
      </c>
    </row>
    <row r="17" spans="1:49" s="441" customFormat="1" ht="1.5" customHeight="1">
      <c r="A17" s="463"/>
      <c r="B17" s="464"/>
      <c r="C17" s="465"/>
      <c r="D17" s="465"/>
      <c r="E17" s="465"/>
      <c r="F17" s="464"/>
      <c r="G17" s="464"/>
      <c r="H17" s="464"/>
      <c r="I17" s="463"/>
      <c r="J17" s="464"/>
      <c r="K17" s="465"/>
      <c r="L17" s="465"/>
      <c r="M17" s="465"/>
      <c r="N17" s="465"/>
      <c r="O17" s="465"/>
      <c r="P17" s="465"/>
      <c r="Q17" s="464"/>
      <c r="R17" s="464"/>
      <c r="S17" s="464"/>
      <c r="T17" s="463"/>
      <c r="U17" s="464"/>
      <c r="V17" s="464"/>
      <c r="W17" s="463"/>
      <c r="X17" s="464"/>
      <c r="Y17" s="464"/>
      <c r="Z17" s="466"/>
      <c r="AA17" s="467" t="s">
        <v>318</v>
      </c>
      <c r="AB17" s="467"/>
      <c r="AC17" s="467"/>
      <c r="AD17" s="467"/>
      <c r="AE17" s="467"/>
      <c r="AF17" s="468"/>
      <c r="AG17" s="468"/>
      <c r="AH17" s="469"/>
      <c r="AI17" s="467"/>
      <c r="AJ17" s="467"/>
      <c r="AK17" s="467"/>
      <c r="AL17" s="467"/>
      <c r="AM17" s="467"/>
      <c r="AN17" s="467"/>
      <c r="AO17" s="467"/>
      <c r="AP17" s="468"/>
      <c r="AQ17" s="468"/>
      <c r="AR17" s="468"/>
      <c r="AS17" s="468"/>
      <c r="AT17" s="468"/>
      <c r="AU17" s="469"/>
      <c r="AV17" s="467"/>
      <c r="AW17" s="470" t="s">
        <v>319</v>
      </c>
    </row>
    <row r="18" spans="1:49" s="471" customFormat="1" ht="15" customHeight="1">
      <c r="A18" s="352" t="s">
        <v>416</v>
      </c>
      <c r="B18" s="468"/>
      <c r="C18" s="469"/>
      <c r="D18" s="467"/>
      <c r="E18" s="467"/>
      <c r="F18" s="467"/>
      <c r="G18" s="467"/>
      <c r="H18" s="467"/>
      <c r="I18" s="468"/>
      <c r="J18" s="468"/>
      <c r="K18" s="469"/>
      <c r="L18" s="467"/>
      <c r="M18" s="467"/>
      <c r="N18" s="467"/>
      <c r="O18" s="467"/>
      <c r="P18" s="467"/>
      <c r="Q18" s="467"/>
      <c r="R18" s="467"/>
      <c r="S18" s="467"/>
      <c r="T18" s="468"/>
      <c r="U18" s="467"/>
      <c r="V18" s="467"/>
      <c r="W18" s="468"/>
      <c r="X18" s="468"/>
      <c r="Y18" s="468"/>
      <c r="Z18" s="602" t="s">
        <v>418</v>
      </c>
      <c r="AA18" s="352" t="s">
        <v>416</v>
      </c>
      <c r="AW18" s="602" t="s">
        <v>418</v>
      </c>
    </row>
    <row r="19" spans="1:49" s="471" customFormat="1" ht="15" customHeight="1">
      <c r="A19" s="834" t="s">
        <v>635</v>
      </c>
      <c r="B19" s="468"/>
      <c r="C19" s="469"/>
      <c r="D19" s="467"/>
      <c r="E19" s="467"/>
      <c r="F19" s="467"/>
      <c r="G19" s="467"/>
      <c r="H19" s="467"/>
      <c r="I19" s="468"/>
      <c r="J19" s="468"/>
      <c r="K19" s="469"/>
      <c r="L19" s="467"/>
      <c r="M19" s="467"/>
      <c r="N19" s="467"/>
      <c r="O19" s="467"/>
      <c r="P19" s="467"/>
      <c r="Q19" s="467"/>
      <c r="R19" s="467"/>
      <c r="S19" s="467"/>
      <c r="T19" s="468"/>
      <c r="U19" s="467"/>
      <c r="V19" s="467"/>
      <c r="W19" s="468"/>
      <c r="X19" s="468"/>
      <c r="Y19" s="468"/>
      <c r="Z19" s="602"/>
      <c r="AA19" s="352"/>
      <c r="AW19" s="602"/>
    </row>
    <row r="20" spans="1:49" s="471" customFormat="1" ht="15" customHeight="1">
      <c r="A20" s="834" t="s">
        <v>641</v>
      </c>
      <c r="B20" s="468"/>
      <c r="C20" s="469"/>
      <c r="D20" s="467"/>
      <c r="E20" s="467"/>
      <c r="F20" s="467"/>
      <c r="G20" s="467"/>
      <c r="H20" s="467"/>
      <c r="I20" s="468"/>
      <c r="J20" s="468"/>
      <c r="K20" s="469"/>
      <c r="L20" s="467"/>
      <c r="M20" s="467"/>
      <c r="N20" s="467"/>
      <c r="O20" s="467"/>
      <c r="P20" s="467"/>
      <c r="Q20" s="467"/>
      <c r="R20" s="467"/>
      <c r="S20" s="467"/>
      <c r="T20" s="468"/>
      <c r="U20" s="467"/>
      <c r="V20" s="467"/>
      <c r="W20" s="468"/>
      <c r="X20" s="468"/>
      <c r="Y20" s="468"/>
      <c r="Z20" s="602"/>
      <c r="AA20" s="352"/>
      <c r="AW20" s="602"/>
    </row>
    <row r="21" spans="1:49" s="747" customFormat="1" ht="12" customHeight="1">
      <c r="A21" s="834" t="s">
        <v>712</v>
      </c>
      <c r="W21" s="748" t="s">
        <v>578</v>
      </c>
      <c r="X21" s="748"/>
    </row>
    <row r="22" spans="1:49" s="471" customFormat="1" ht="16.5">
      <c r="C22" s="469"/>
      <c r="D22" s="469"/>
      <c r="E22" s="473"/>
      <c r="K22" s="469"/>
      <c r="L22" s="469"/>
      <c r="M22" s="469"/>
      <c r="N22" s="473"/>
      <c r="O22" s="473"/>
      <c r="P22" s="473"/>
      <c r="Z22" s="472"/>
    </row>
    <row r="23" spans="1:49" s="471" customFormat="1" ht="16.5">
      <c r="C23" s="469"/>
      <c r="D23" s="469"/>
      <c r="E23" s="473"/>
      <c r="K23" s="469"/>
      <c r="L23" s="469"/>
      <c r="M23" s="469"/>
      <c r="N23" s="473"/>
      <c r="O23" s="473"/>
      <c r="P23" s="473"/>
      <c r="Z23" s="472"/>
    </row>
    <row r="24" spans="1:49" s="471" customFormat="1" ht="16.5">
      <c r="C24" s="469"/>
      <c r="D24" s="469"/>
      <c r="E24" s="473"/>
      <c r="K24" s="469"/>
      <c r="L24" s="469"/>
      <c r="M24" s="469"/>
      <c r="N24" s="473"/>
      <c r="O24" s="473"/>
      <c r="P24" s="473"/>
      <c r="Z24" s="472"/>
    </row>
    <row r="25" spans="1:49" s="471" customFormat="1" ht="16.5">
      <c r="C25" s="469"/>
      <c r="D25" s="469"/>
      <c r="E25" s="473"/>
      <c r="K25" s="469"/>
      <c r="L25" s="469"/>
      <c r="M25" s="469"/>
      <c r="N25" s="473"/>
      <c r="O25" s="473"/>
      <c r="P25" s="473"/>
      <c r="Z25" s="472"/>
    </row>
    <row r="26" spans="1:49" s="471" customFormat="1" ht="16.5">
      <c r="C26" s="469"/>
      <c r="D26" s="469"/>
      <c r="E26" s="473"/>
      <c r="K26" s="469"/>
      <c r="L26" s="469"/>
      <c r="M26" s="469"/>
      <c r="N26" s="473"/>
      <c r="O26" s="473"/>
      <c r="P26" s="473"/>
      <c r="Z26" s="472"/>
    </row>
    <row r="27" spans="1:49" s="471" customFormat="1" ht="16.5">
      <c r="C27" s="469"/>
      <c r="D27" s="469"/>
      <c r="E27" s="473"/>
      <c r="K27" s="469"/>
      <c r="L27" s="469"/>
      <c r="M27" s="469"/>
      <c r="N27" s="473"/>
      <c r="O27" s="473"/>
      <c r="P27" s="473"/>
      <c r="Z27" s="472"/>
    </row>
    <row r="28" spans="1:49" s="471" customFormat="1" ht="16.5">
      <c r="C28" s="469"/>
      <c r="D28" s="469"/>
      <c r="E28" s="473"/>
      <c r="K28" s="469"/>
      <c r="L28" s="469"/>
      <c r="M28" s="469"/>
      <c r="N28" s="473"/>
      <c r="O28" s="473"/>
      <c r="P28" s="473"/>
      <c r="Z28" s="472"/>
    </row>
    <row r="29" spans="1:49" s="471" customFormat="1" ht="16.5">
      <c r="C29" s="469"/>
      <c r="D29" s="469"/>
      <c r="E29" s="473"/>
      <c r="K29" s="469"/>
      <c r="L29" s="469"/>
      <c r="M29" s="469"/>
      <c r="N29" s="473"/>
      <c r="O29" s="473"/>
      <c r="P29" s="473"/>
      <c r="Z29" s="472"/>
    </row>
    <row r="30" spans="1:49" s="471" customFormat="1" ht="16.5">
      <c r="C30" s="469"/>
      <c r="D30" s="469"/>
      <c r="E30" s="473"/>
      <c r="K30" s="469"/>
      <c r="L30" s="469"/>
      <c r="M30" s="469"/>
      <c r="N30" s="473"/>
      <c r="O30" s="473"/>
      <c r="P30" s="473"/>
      <c r="Z30" s="472"/>
    </row>
    <row r="31" spans="1:49" s="471" customFormat="1" ht="16.5">
      <c r="C31" s="469"/>
      <c r="D31" s="469"/>
      <c r="E31" s="473"/>
      <c r="K31" s="469"/>
      <c r="L31" s="469"/>
      <c r="M31" s="469"/>
      <c r="N31" s="473"/>
      <c r="O31" s="473"/>
      <c r="P31" s="473"/>
      <c r="Z31" s="472"/>
    </row>
    <row r="32" spans="1:49" s="471" customFormat="1" ht="16.5">
      <c r="C32" s="469"/>
      <c r="D32" s="469"/>
      <c r="E32" s="473"/>
      <c r="K32" s="469"/>
      <c r="L32" s="469"/>
      <c r="M32" s="469"/>
      <c r="N32" s="473"/>
      <c r="O32" s="473"/>
      <c r="P32" s="473"/>
      <c r="Z32" s="472"/>
    </row>
    <row r="33" spans="3:26" s="471" customFormat="1" ht="16.5">
      <c r="C33" s="469"/>
      <c r="D33" s="469"/>
      <c r="E33" s="473"/>
      <c r="K33" s="469"/>
      <c r="L33" s="469"/>
      <c r="M33" s="469"/>
      <c r="N33" s="473"/>
      <c r="O33" s="473"/>
      <c r="P33" s="473"/>
      <c r="Z33" s="472"/>
    </row>
    <row r="34" spans="3:26" s="471" customFormat="1" ht="16.5">
      <c r="C34" s="469"/>
      <c r="D34" s="469"/>
      <c r="E34" s="473"/>
      <c r="K34" s="469"/>
      <c r="L34" s="469"/>
      <c r="M34" s="469"/>
      <c r="N34" s="473"/>
      <c r="O34" s="473"/>
      <c r="P34" s="473"/>
      <c r="Z34" s="472"/>
    </row>
    <row r="35" spans="3:26" s="471" customFormat="1" ht="16.5">
      <c r="C35" s="469"/>
      <c r="D35" s="469"/>
      <c r="E35" s="473"/>
      <c r="K35" s="469"/>
      <c r="L35" s="469"/>
      <c r="M35" s="469"/>
      <c r="N35" s="473"/>
      <c r="O35" s="473"/>
      <c r="P35" s="473"/>
      <c r="Z35" s="472"/>
    </row>
    <row r="36" spans="3:26" s="471" customFormat="1" ht="16.5">
      <c r="C36" s="469"/>
      <c r="D36" s="469"/>
      <c r="E36" s="473"/>
      <c r="K36" s="469"/>
      <c r="L36" s="469"/>
      <c r="M36" s="469"/>
      <c r="N36" s="473"/>
      <c r="O36" s="473"/>
      <c r="P36" s="473"/>
      <c r="Z36" s="472"/>
    </row>
    <row r="37" spans="3:26" s="471" customFormat="1" ht="16.5">
      <c r="C37" s="469"/>
      <c r="D37" s="469"/>
      <c r="E37" s="473"/>
      <c r="K37" s="469"/>
      <c r="L37" s="469"/>
      <c r="M37" s="469"/>
      <c r="N37" s="473"/>
      <c r="O37" s="473"/>
      <c r="P37" s="473"/>
      <c r="Z37" s="472"/>
    </row>
    <row r="38" spans="3:26" s="471" customFormat="1" ht="16.5">
      <c r="C38" s="469"/>
      <c r="D38" s="469"/>
      <c r="E38" s="473"/>
      <c r="K38" s="469"/>
      <c r="L38" s="469"/>
      <c r="M38" s="469"/>
      <c r="N38" s="473"/>
      <c r="O38" s="473"/>
      <c r="P38" s="473"/>
      <c r="Z38" s="472"/>
    </row>
    <row r="39" spans="3:26" s="471" customFormat="1" ht="16.5">
      <c r="C39" s="469"/>
      <c r="D39" s="469"/>
      <c r="E39" s="473"/>
      <c r="K39" s="469"/>
      <c r="L39" s="469"/>
      <c r="M39" s="469"/>
      <c r="N39" s="473"/>
      <c r="O39" s="473"/>
      <c r="P39" s="473"/>
      <c r="Z39" s="472"/>
    </row>
    <row r="40" spans="3:26" s="471" customFormat="1" ht="16.5">
      <c r="C40" s="469"/>
      <c r="D40" s="469"/>
      <c r="E40" s="473"/>
      <c r="K40" s="469"/>
      <c r="L40" s="469"/>
      <c r="M40" s="469"/>
      <c r="N40" s="473"/>
      <c r="O40" s="473"/>
      <c r="P40" s="473"/>
      <c r="Z40" s="472"/>
    </row>
    <row r="41" spans="3:26" s="471" customFormat="1" ht="16.5">
      <c r="C41" s="469"/>
      <c r="D41" s="469"/>
      <c r="E41" s="473"/>
      <c r="K41" s="469"/>
      <c r="L41" s="469"/>
      <c r="M41" s="469"/>
      <c r="N41" s="473"/>
      <c r="O41" s="473"/>
      <c r="P41" s="473"/>
      <c r="Z41" s="472"/>
    </row>
    <row r="42" spans="3:26" s="471" customFormat="1" ht="16.5">
      <c r="C42" s="469"/>
      <c r="D42" s="469"/>
      <c r="E42" s="473"/>
      <c r="K42" s="469"/>
      <c r="L42" s="469"/>
      <c r="M42" s="469"/>
      <c r="N42" s="473"/>
      <c r="O42" s="473"/>
      <c r="P42" s="473"/>
      <c r="Z42" s="472"/>
    </row>
    <row r="43" spans="3:26" s="471" customFormat="1" ht="16.5">
      <c r="C43" s="469"/>
      <c r="D43" s="469"/>
      <c r="E43" s="473"/>
      <c r="K43" s="469"/>
      <c r="L43" s="469"/>
      <c r="M43" s="469"/>
      <c r="N43" s="473"/>
      <c r="O43" s="473"/>
      <c r="P43" s="473"/>
      <c r="Z43" s="472"/>
    </row>
    <row r="44" spans="3:26" s="471" customFormat="1" ht="16.5">
      <c r="C44" s="469"/>
      <c r="D44" s="469"/>
      <c r="E44" s="473"/>
      <c r="K44" s="469"/>
      <c r="L44" s="469"/>
      <c r="M44" s="469"/>
      <c r="N44" s="473"/>
      <c r="O44" s="473"/>
      <c r="P44" s="473"/>
      <c r="Z44" s="472"/>
    </row>
    <row r="45" spans="3:26" s="471" customFormat="1" ht="16.5">
      <c r="C45" s="469"/>
      <c r="D45" s="469"/>
      <c r="E45" s="473"/>
      <c r="K45" s="469"/>
      <c r="L45" s="469"/>
      <c r="M45" s="469"/>
      <c r="N45" s="473"/>
      <c r="O45" s="473"/>
      <c r="P45" s="473"/>
      <c r="Z45" s="472"/>
    </row>
    <row r="46" spans="3:26" s="471" customFormat="1" ht="16.5">
      <c r="C46" s="469"/>
      <c r="D46" s="469"/>
      <c r="E46" s="473"/>
      <c r="K46" s="469"/>
      <c r="L46" s="469"/>
      <c r="M46" s="469"/>
      <c r="N46" s="473"/>
      <c r="O46" s="473"/>
      <c r="P46" s="473"/>
      <c r="Z46" s="472"/>
    </row>
    <row r="47" spans="3:26" s="471" customFormat="1" ht="16.5">
      <c r="C47" s="469"/>
      <c r="D47" s="469"/>
      <c r="E47" s="473"/>
      <c r="K47" s="469"/>
      <c r="L47" s="469"/>
      <c r="M47" s="469"/>
      <c r="N47" s="473"/>
      <c r="O47" s="473"/>
      <c r="P47" s="473"/>
      <c r="Z47" s="472"/>
    </row>
    <row r="48" spans="3:26" s="471" customFormat="1" ht="16.5">
      <c r="C48" s="469"/>
      <c r="D48" s="469"/>
      <c r="E48" s="473"/>
      <c r="K48" s="469"/>
      <c r="L48" s="469"/>
      <c r="M48" s="469"/>
      <c r="N48" s="473"/>
      <c r="O48" s="473"/>
      <c r="P48" s="473"/>
      <c r="Z48" s="472"/>
    </row>
    <row r="49" spans="3:26" s="471" customFormat="1" ht="16.5">
      <c r="C49" s="469"/>
      <c r="D49" s="469"/>
      <c r="E49" s="473"/>
      <c r="K49" s="469"/>
      <c r="L49" s="469"/>
      <c r="M49" s="469"/>
      <c r="N49" s="473"/>
      <c r="O49" s="473"/>
      <c r="P49" s="473"/>
      <c r="Z49" s="472"/>
    </row>
    <row r="50" spans="3:26" s="471" customFormat="1" ht="16.5">
      <c r="C50" s="469"/>
      <c r="D50" s="469"/>
      <c r="E50" s="473"/>
      <c r="K50" s="469"/>
      <c r="L50" s="469"/>
      <c r="M50" s="469"/>
      <c r="N50" s="473"/>
      <c r="O50" s="473"/>
      <c r="P50" s="473"/>
      <c r="Z50" s="472"/>
    </row>
    <row r="51" spans="3:26" s="471" customFormat="1" ht="16.5">
      <c r="C51" s="469"/>
      <c r="D51" s="469"/>
      <c r="E51" s="473"/>
      <c r="K51" s="469"/>
      <c r="L51" s="469"/>
      <c r="M51" s="469"/>
      <c r="N51" s="473"/>
      <c r="O51" s="473"/>
      <c r="P51" s="473"/>
      <c r="Z51" s="472"/>
    </row>
    <row r="52" spans="3:26" s="471" customFormat="1" ht="16.5">
      <c r="C52" s="469"/>
      <c r="D52" s="469"/>
      <c r="E52" s="473"/>
      <c r="K52" s="469"/>
      <c r="L52" s="469"/>
      <c r="M52" s="469"/>
      <c r="N52" s="473"/>
      <c r="O52" s="473"/>
      <c r="P52" s="473"/>
      <c r="Z52" s="472"/>
    </row>
    <row r="53" spans="3:26" s="471" customFormat="1" ht="16.5">
      <c r="C53" s="469"/>
      <c r="D53" s="469"/>
      <c r="E53" s="473"/>
      <c r="K53" s="469"/>
      <c r="L53" s="469"/>
      <c r="M53" s="469"/>
      <c r="N53" s="473"/>
      <c r="O53" s="473"/>
      <c r="P53" s="473"/>
      <c r="Z53" s="472"/>
    </row>
    <row r="54" spans="3:26" s="471" customFormat="1" ht="16.5">
      <c r="C54" s="469"/>
      <c r="D54" s="469"/>
      <c r="E54" s="473"/>
      <c r="K54" s="469"/>
      <c r="L54" s="469"/>
      <c r="M54" s="469"/>
      <c r="N54" s="473"/>
      <c r="O54" s="473"/>
      <c r="P54" s="473"/>
      <c r="Z54" s="472"/>
    </row>
    <row r="55" spans="3:26" s="471" customFormat="1" ht="16.5">
      <c r="C55" s="469"/>
      <c r="D55" s="469"/>
      <c r="E55" s="473"/>
      <c r="K55" s="469"/>
      <c r="L55" s="469"/>
      <c r="M55" s="469"/>
      <c r="N55" s="473"/>
      <c r="O55" s="473"/>
      <c r="P55" s="473"/>
      <c r="Z55" s="472"/>
    </row>
    <row r="56" spans="3:26" s="471" customFormat="1" ht="16.5">
      <c r="C56" s="469"/>
      <c r="D56" s="469"/>
      <c r="E56" s="473"/>
      <c r="K56" s="469"/>
      <c r="L56" s="469"/>
      <c r="M56" s="469"/>
      <c r="N56" s="473"/>
      <c r="O56" s="473"/>
      <c r="P56" s="473"/>
      <c r="Z56" s="472"/>
    </row>
    <row r="57" spans="3:26" s="471" customFormat="1" ht="16.5">
      <c r="C57" s="469"/>
      <c r="D57" s="469"/>
      <c r="E57" s="473"/>
      <c r="K57" s="469"/>
      <c r="L57" s="469"/>
      <c r="M57" s="469"/>
      <c r="N57" s="473"/>
      <c r="O57" s="473"/>
      <c r="P57" s="473"/>
      <c r="Z57" s="472"/>
    </row>
    <row r="58" spans="3:26" s="471" customFormat="1" ht="16.5">
      <c r="C58" s="469"/>
      <c r="D58" s="469"/>
      <c r="E58" s="473"/>
      <c r="K58" s="469"/>
      <c r="L58" s="469"/>
      <c r="M58" s="469"/>
      <c r="N58" s="473"/>
      <c r="O58" s="473"/>
      <c r="P58" s="473"/>
      <c r="Z58" s="472"/>
    </row>
    <row r="59" spans="3:26" s="471" customFormat="1" ht="16.5">
      <c r="C59" s="469"/>
      <c r="D59" s="469"/>
      <c r="E59" s="473"/>
      <c r="K59" s="469"/>
      <c r="L59" s="469"/>
      <c r="M59" s="469"/>
      <c r="N59" s="473"/>
      <c r="O59" s="473"/>
      <c r="P59" s="473"/>
      <c r="Z59" s="472"/>
    </row>
    <row r="60" spans="3:26" s="471" customFormat="1" ht="16.5">
      <c r="C60" s="469"/>
      <c r="D60" s="469"/>
      <c r="E60" s="473"/>
      <c r="K60" s="469"/>
      <c r="L60" s="469"/>
      <c r="M60" s="469"/>
      <c r="N60" s="473"/>
      <c r="O60" s="473"/>
      <c r="P60" s="473"/>
      <c r="Z60" s="472"/>
    </row>
    <row r="61" spans="3:26" s="471" customFormat="1" ht="16.5">
      <c r="C61" s="469"/>
      <c r="D61" s="469"/>
      <c r="E61" s="473"/>
      <c r="K61" s="469"/>
      <c r="L61" s="469"/>
      <c r="M61" s="469"/>
      <c r="N61" s="473"/>
      <c r="O61" s="473"/>
      <c r="P61" s="473"/>
      <c r="Z61" s="472"/>
    </row>
    <row r="62" spans="3:26" s="471" customFormat="1" ht="16.5">
      <c r="C62" s="469"/>
      <c r="D62" s="469"/>
      <c r="E62" s="473"/>
      <c r="K62" s="469"/>
      <c r="L62" s="469"/>
      <c r="M62" s="469"/>
      <c r="N62" s="473"/>
      <c r="O62" s="473"/>
      <c r="P62" s="473"/>
      <c r="Z62" s="472"/>
    </row>
    <row r="63" spans="3:26" s="471" customFormat="1" ht="16.5">
      <c r="C63" s="469"/>
      <c r="D63" s="469"/>
      <c r="E63" s="473"/>
      <c r="K63" s="469"/>
      <c r="L63" s="469"/>
      <c r="M63" s="469"/>
      <c r="N63" s="473"/>
      <c r="O63" s="473"/>
      <c r="P63" s="473"/>
      <c r="Z63" s="472"/>
    </row>
    <row r="64" spans="3:26" s="471" customFormat="1" ht="16.5">
      <c r="C64" s="469"/>
      <c r="D64" s="469"/>
      <c r="E64" s="473"/>
      <c r="K64" s="469"/>
      <c r="L64" s="469"/>
      <c r="M64" s="469"/>
      <c r="N64" s="473"/>
      <c r="O64" s="473"/>
      <c r="P64" s="473"/>
      <c r="Z64" s="472"/>
    </row>
    <row r="65" spans="3:26" s="471" customFormat="1" ht="16.5">
      <c r="C65" s="469"/>
      <c r="D65" s="469"/>
      <c r="E65" s="473"/>
      <c r="K65" s="469"/>
      <c r="L65" s="469"/>
      <c r="M65" s="469"/>
      <c r="N65" s="473"/>
      <c r="O65" s="473"/>
      <c r="P65" s="473"/>
      <c r="Z65" s="472"/>
    </row>
    <row r="66" spans="3:26" s="471" customFormat="1" ht="16.5">
      <c r="C66" s="469"/>
      <c r="D66" s="469"/>
      <c r="E66" s="473"/>
      <c r="K66" s="469"/>
      <c r="L66" s="469"/>
      <c r="M66" s="469"/>
      <c r="N66" s="473"/>
      <c r="O66" s="473"/>
      <c r="P66" s="473"/>
      <c r="Z66" s="472"/>
    </row>
    <row r="67" spans="3:26" s="471" customFormat="1" ht="16.5">
      <c r="C67" s="469"/>
      <c r="D67" s="469"/>
      <c r="E67" s="473"/>
      <c r="K67" s="469"/>
      <c r="L67" s="469"/>
      <c r="M67" s="469"/>
      <c r="N67" s="473"/>
      <c r="O67" s="473"/>
      <c r="P67" s="473"/>
      <c r="Z67" s="472"/>
    </row>
    <row r="68" spans="3:26" s="471" customFormat="1" ht="16.5">
      <c r="C68" s="469"/>
      <c r="D68" s="469"/>
      <c r="E68" s="473"/>
      <c r="K68" s="469"/>
      <c r="L68" s="469"/>
      <c r="M68" s="469"/>
      <c r="N68" s="473"/>
      <c r="O68" s="473"/>
      <c r="P68" s="473"/>
      <c r="Z68" s="472"/>
    </row>
    <row r="69" spans="3:26" s="471" customFormat="1" ht="16.5">
      <c r="C69" s="469"/>
      <c r="D69" s="469"/>
      <c r="E69" s="473"/>
      <c r="K69" s="469"/>
      <c r="L69" s="469"/>
      <c r="M69" s="469"/>
      <c r="N69" s="473"/>
      <c r="O69" s="473"/>
      <c r="P69" s="473"/>
      <c r="Z69" s="472"/>
    </row>
    <row r="70" spans="3:26" s="471" customFormat="1" ht="16.5">
      <c r="C70" s="469"/>
      <c r="D70" s="469"/>
      <c r="E70" s="473"/>
      <c r="K70" s="469"/>
      <c r="L70" s="469"/>
      <c r="M70" s="469"/>
      <c r="N70" s="473"/>
      <c r="O70" s="473"/>
      <c r="P70" s="473"/>
      <c r="Z70" s="472"/>
    </row>
    <row r="71" spans="3:26" s="471" customFormat="1" ht="16.5">
      <c r="C71" s="469"/>
      <c r="D71" s="469"/>
      <c r="E71" s="473"/>
      <c r="K71" s="469"/>
      <c r="L71" s="469"/>
      <c r="M71" s="469"/>
      <c r="N71" s="473"/>
      <c r="O71" s="473"/>
      <c r="P71" s="473"/>
      <c r="Z71" s="472"/>
    </row>
    <row r="72" spans="3:26" s="471" customFormat="1" ht="16.5">
      <c r="C72" s="469"/>
      <c r="D72" s="469"/>
      <c r="E72" s="473"/>
      <c r="K72" s="469"/>
      <c r="L72" s="469"/>
      <c r="M72" s="469"/>
      <c r="N72" s="473"/>
      <c r="O72" s="473"/>
      <c r="P72" s="473"/>
      <c r="Z72" s="472"/>
    </row>
    <row r="73" spans="3:26" s="471" customFormat="1" ht="16.5">
      <c r="C73" s="469"/>
      <c r="D73" s="469"/>
      <c r="E73" s="473"/>
      <c r="K73" s="469"/>
      <c r="L73" s="469"/>
      <c r="M73" s="469"/>
      <c r="N73" s="473"/>
      <c r="O73" s="473"/>
      <c r="P73" s="473"/>
      <c r="Z73" s="472"/>
    </row>
    <row r="74" spans="3:26" s="471" customFormat="1" ht="16.5">
      <c r="C74" s="469"/>
      <c r="D74" s="469"/>
      <c r="E74" s="473"/>
      <c r="K74" s="469"/>
      <c r="L74" s="469"/>
      <c r="M74" s="469"/>
      <c r="N74" s="473"/>
      <c r="O74" s="473"/>
      <c r="P74" s="473"/>
      <c r="Z74" s="472"/>
    </row>
    <row r="75" spans="3:26" s="471" customFormat="1" ht="16.5">
      <c r="C75" s="469"/>
      <c r="D75" s="469"/>
      <c r="E75" s="473"/>
      <c r="K75" s="469"/>
      <c r="L75" s="469"/>
      <c r="M75" s="469"/>
      <c r="N75" s="473"/>
      <c r="O75" s="473"/>
      <c r="P75" s="473"/>
      <c r="Z75" s="472"/>
    </row>
    <row r="76" spans="3:26" s="471" customFormat="1" ht="16.5">
      <c r="C76" s="469"/>
      <c r="D76" s="469"/>
      <c r="E76" s="473"/>
      <c r="K76" s="469"/>
      <c r="L76" s="469"/>
      <c r="M76" s="469"/>
      <c r="N76" s="473"/>
      <c r="O76" s="473"/>
      <c r="P76" s="473"/>
      <c r="Z76" s="472"/>
    </row>
    <row r="77" spans="3:26" s="471" customFormat="1" ht="16.5">
      <c r="C77" s="469"/>
      <c r="D77" s="469"/>
      <c r="E77" s="473"/>
      <c r="K77" s="469"/>
      <c r="L77" s="469"/>
      <c r="M77" s="469"/>
      <c r="N77" s="473"/>
      <c r="O77" s="473"/>
      <c r="P77" s="473"/>
      <c r="Z77" s="472"/>
    </row>
    <row r="78" spans="3:26" s="471" customFormat="1" ht="16.5">
      <c r="C78" s="469"/>
      <c r="D78" s="469"/>
      <c r="E78" s="473"/>
      <c r="K78" s="469"/>
      <c r="L78" s="469"/>
      <c r="M78" s="469"/>
      <c r="N78" s="473"/>
      <c r="O78" s="473"/>
      <c r="P78" s="473"/>
      <c r="Z78" s="472"/>
    </row>
    <row r="79" spans="3:26" s="471" customFormat="1" ht="16.5">
      <c r="C79" s="469"/>
      <c r="D79" s="469"/>
      <c r="E79" s="473"/>
      <c r="K79" s="469"/>
      <c r="L79" s="469"/>
      <c r="M79" s="469"/>
      <c r="N79" s="473"/>
      <c r="O79" s="473"/>
      <c r="P79" s="473"/>
      <c r="Z79" s="472"/>
    </row>
    <row r="80" spans="3:26" s="471" customFormat="1" ht="16.5">
      <c r="C80" s="469"/>
      <c r="D80" s="469"/>
      <c r="E80" s="473"/>
      <c r="K80" s="469"/>
      <c r="L80" s="469"/>
      <c r="M80" s="469"/>
      <c r="N80" s="473"/>
      <c r="O80" s="473"/>
      <c r="P80" s="473"/>
      <c r="Z80" s="472"/>
    </row>
    <row r="81" spans="3:26" s="471" customFormat="1" ht="16.5">
      <c r="C81" s="469"/>
      <c r="D81" s="469"/>
      <c r="E81" s="473"/>
      <c r="K81" s="469"/>
      <c r="L81" s="469"/>
      <c r="M81" s="469"/>
      <c r="N81" s="473"/>
      <c r="O81" s="473"/>
      <c r="P81" s="473"/>
      <c r="Z81" s="472"/>
    </row>
    <row r="82" spans="3:26" s="471" customFormat="1" ht="16.5">
      <c r="C82" s="469"/>
      <c r="D82" s="469"/>
      <c r="E82" s="473"/>
      <c r="K82" s="469"/>
      <c r="L82" s="469"/>
      <c r="M82" s="469"/>
      <c r="N82" s="473"/>
      <c r="O82" s="473"/>
      <c r="P82" s="473"/>
      <c r="Z82" s="472"/>
    </row>
    <row r="83" spans="3:26" s="471" customFormat="1" ht="16.5">
      <c r="C83" s="469"/>
      <c r="D83" s="469"/>
      <c r="E83" s="473"/>
      <c r="K83" s="469"/>
      <c r="L83" s="469"/>
      <c r="M83" s="469"/>
      <c r="N83" s="473"/>
      <c r="O83" s="473"/>
      <c r="P83" s="473"/>
      <c r="Z83" s="472"/>
    </row>
    <row r="84" spans="3:26" s="471" customFormat="1" ht="16.5">
      <c r="C84" s="469"/>
      <c r="D84" s="469"/>
      <c r="E84" s="473"/>
      <c r="K84" s="469"/>
      <c r="L84" s="469"/>
      <c r="M84" s="469"/>
      <c r="N84" s="473"/>
      <c r="O84" s="473"/>
      <c r="P84" s="473"/>
      <c r="Z84" s="472"/>
    </row>
    <row r="85" spans="3:26" s="471" customFormat="1" ht="16.5">
      <c r="C85" s="469"/>
      <c r="D85" s="469"/>
      <c r="E85" s="473"/>
      <c r="K85" s="469"/>
      <c r="L85" s="469"/>
      <c r="M85" s="469"/>
      <c r="N85" s="473"/>
      <c r="O85" s="473"/>
      <c r="P85" s="473"/>
      <c r="Z85" s="472"/>
    </row>
    <row r="86" spans="3:26" s="471" customFormat="1" ht="16.5">
      <c r="C86" s="469"/>
      <c r="D86" s="469"/>
      <c r="E86" s="473"/>
      <c r="K86" s="469"/>
      <c r="L86" s="469"/>
      <c r="M86" s="469"/>
      <c r="N86" s="473"/>
      <c r="O86" s="473"/>
      <c r="P86" s="473"/>
      <c r="Z86" s="472"/>
    </row>
    <row r="87" spans="3:26" s="471" customFormat="1" ht="16.5">
      <c r="C87" s="469"/>
      <c r="D87" s="469"/>
      <c r="E87" s="473"/>
      <c r="K87" s="469"/>
      <c r="L87" s="469"/>
      <c r="M87" s="469"/>
      <c r="N87" s="473"/>
      <c r="O87" s="473"/>
      <c r="P87" s="473"/>
      <c r="Z87" s="472"/>
    </row>
    <row r="88" spans="3:26" s="471" customFormat="1" ht="16.5">
      <c r="C88" s="469"/>
      <c r="D88" s="469"/>
      <c r="E88" s="473"/>
      <c r="K88" s="469"/>
      <c r="L88" s="469"/>
      <c r="M88" s="469"/>
      <c r="N88" s="473"/>
      <c r="O88" s="473"/>
      <c r="P88" s="473"/>
      <c r="Z88" s="472"/>
    </row>
    <row r="89" spans="3:26" s="471" customFormat="1" ht="16.5">
      <c r="C89" s="469"/>
      <c r="D89" s="469"/>
      <c r="E89" s="473"/>
      <c r="K89" s="469"/>
      <c r="L89" s="469"/>
      <c r="M89" s="469"/>
      <c r="N89" s="473"/>
      <c r="O89" s="473"/>
      <c r="P89" s="473"/>
      <c r="Z89" s="472"/>
    </row>
    <row r="90" spans="3:26" s="471" customFormat="1" ht="16.5">
      <c r="C90" s="469"/>
      <c r="D90" s="469"/>
      <c r="E90" s="473"/>
      <c r="K90" s="469"/>
      <c r="L90" s="469"/>
      <c r="M90" s="469"/>
      <c r="N90" s="473"/>
      <c r="O90" s="473"/>
      <c r="P90" s="473"/>
      <c r="Z90" s="472"/>
    </row>
    <row r="91" spans="3:26" s="471" customFormat="1" ht="16.5">
      <c r="C91" s="469"/>
      <c r="D91" s="469"/>
      <c r="E91" s="473"/>
      <c r="K91" s="469"/>
      <c r="L91" s="469"/>
      <c r="M91" s="469"/>
      <c r="N91" s="473"/>
      <c r="O91" s="473"/>
      <c r="P91" s="473"/>
      <c r="Z91" s="472"/>
    </row>
    <row r="92" spans="3:26" s="471" customFormat="1" ht="16.5">
      <c r="C92" s="469"/>
      <c r="D92" s="469"/>
      <c r="E92" s="473"/>
      <c r="K92" s="469"/>
      <c r="L92" s="469"/>
      <c r="M92" s="469"/>
      <c r="N92" s="473"/>
      <c r="O92" s="473"/>
      <c r="P92" s="473"/>
      <c r="Z92" s="472"/>
    </row>
    <row r="93" spans="3:26" s="471" customFormat="1" ht="16.5">
      <c r="C93" s="469"/>
      <c r="D93" s="469"/>
      <c r="E93" s="473"/>
      <c r="K93" s="469"/>
      <c r="L93" s="469"/>
      <c r="M93" s="469"/>
      <c r="N93" s="473"/>
      <c r="O93" s="473"/>
      <c r="P93" s="473"/>
      <c r="Z93" s="472"/>
    </row>
    <row r="94" spans="3:26" s="471" customFormat="1" ht="16.5">
      <c r="C94" s="469"/>
      <c r="D94" s="469"/>
      <c r="E94" s="473"/>
      <c r="K94" s="469"/>
      <c r="L94" s="469"/>
      <c r="M94" s="469"/>
      <c r="N94" s="473"/>
      <c r="O94" s="473"/>
      <c r="P94" s="473"/>
      <c r="Z94" s="472"/>
    </row>
    <row r="95" spans="3:26" s="471" customFormat="1" ht="16.5">
      <c r="C95" s="469"/>
      <c r="D95" s="469"/>
      <c r="E95" s="473"/>
      <c r="K95" s="469"/>
      <c r="L95" s="469"/>
      <c r="M95" s="469"/>
      <c r="N95" s="473"/>
      <c r="O95" s="473"/>
      <c r="P95" s="473"/>
      <c r="Z95" s="472"/>
    </row>
    <row r="96" spans="3:26" s="471" customFormat="1" ht="16.5">
      <c r="C96" s="469"/>
      <c r="D96" s="469"/>
      <c r="E96" s="473"/>
      <c r="K96" s="469"/>
      <c r="L96" s="469"/>
      <c r="M96" s="469"/>
      <c r="N96" s="473"/>
      <c r="O96" s="473"/>
      <c r="P96" s="473"/>
      <c r="Z96" s="472"/>
    </row>
    <row r="97" spans="3:26" s="471" customFormat="1" ht="16.5">
      <c r="C97" s="469"/>
      <c r="D97" s="469"/>
      <c r="E97" s="473"/>
      <c r="K97" s="469"/>
      <c r="L97" s="469"/>
      <c r="M97" s="469"/>
      <c r="N97" s="473"/>
      <c r="O97" s="473"/>
      <c r="P97" s="473"/>
      <c r="Z97" s="472"/>
    </row>
    <row r="98" spans="3:26" s="471" customFormat="1" ht="16.5">
      <c r="C98" s="469"/>
      <c r="D98" s="469"/>
      <c r="E98" s="473"/>
      <c r="K98" s="469"/>
      <c r="L98" s="469"/>
      <c r="M98" s="469"/>
      <c r="N98" s="473"/>
      <c r="O98" s="473"/>
      <c r="P98" s="473"/>
      <c r="Z98" s="472"/>
    </row>
    <row r="99" spans="3:26" s="471" customFormat="1" ht="16.5">
      <c r="C99" s="469"/>
      <c r="D99" s="469"/>
      <c r="E99" s="473"/>
      <c r="K99" s="469"/>
      <c r="L99" s="469"/>
      <c r="M99" s="469"/>
      <c r="N99" s="473"/>
      <c r="O99" s="473"/>
      <c r="P99" s="473"/>
      <c r="Z99" s="472"/>
    </row>
    <row r="100" spans="3:26" s="471" customFormat="1" ht="16.5">
      <c r="C100" s="469"/>
      <c r="D100" s="469"/>
      <c r="E100" s="473"/>
      <c r="K100" s="469"/>
      <c r="L100" s="469"/>
      <c r="M100" s="469"/>
      <c r="N100" s="473"/>
      <c r="O100" s="473"/>
      <c r="P100" s="473"/>
      <c r="Z100" s="472"/>
    </row>
    <row r="101" spans="3:26" s="471" customFormat="1" ht="16.5">
      <c r="C101" s="469"/>
      <c r="D101" s="469"/>
      <c r="E101" s="473"/>
      <c r="K101" s="469"/>
      <c r="L101" s="469"/>
      <c r="M101" s="469"/>
      <c r="N101" s="473"/>
      <c r="O101" s="473"/>
      <c r="P101" s="473"/>
      <c r="Z101" s="472"/>
    </row>
    <row r="102" spans="3:26" s="471" customFormat="1" ht="16.5">
      <c r="C102" s="469"/>
      <c r="D102" s="469"/>
      <c r="E102" s="473"/>
      <c r="K102" s="469"/>
      <c r="L102" s="469"/>
      <c r="M102" s="469"/>
      <c r="N102" s="473"/>
      <c r="O102" s="473"/>
      <c r="P102" s="473"/>
      <c r="Z102" s="472"/>
    </row>
    <row r="103" spans="3:26" s="471" customFormat="1" ht="16.5">
      <c r="C103" s="469"/>
      <c r="D103" s="469"/>
      <c r="E103" s="473"/>
      <c r="K103" s="469"/>
      <c r="L103" s="469"/>
      <c r="M103" s="469"/>
      <c r="N103" s="473"/>
      <c r="O103" s="473"/>
      <c r="P103" s="473"/>
      <c r="Z103" s="472"/>
    </row>
    <row r="104" spans="3:26" s="471" customFormat="1" ht="16.5">
      <c r="C104" s="469"/>
      <c r="D104" s="469"/>
      <c r="E104" s="473"/>
      <c r="K104" s="469"/>
      <c r="L104" s="469"/>
      <c r="M104" s="469"/>
      <c r="N104" s="473"/>
      <c r="O104" s="473"/>
      <c r="P104" s="473"/>
      <c r="Z104" s="472"/>
    </row>
    <row r="105" spans="3:26" s="471" customFormat="1" ht="16.5">
      <c r="C105" s="469"/>
      <c r="D105" s="469"/>
      <c r="E105" s="473"/>
      <c r="K105" s="469"/>
      <c r="L105" s="469"/>
      <c r="M105" s="469"/>
      <c r="N105" s="473"/>
      <c r="O105" s="473"/>
      <c r="P105" s="473"/>
      <c r="Z105" s="472"/>
    </row>
    <row r="106" spans="3:26" s="471" customFormat="1" ht="16.5">
      <c r="C106" s="469"/>
      <c r="D106" s="469"/>
      <c r="E106" s="473"/>
      <c r="K106" s="469"/>
      <c r="L106" s="469"/>
      <c r="M106" s="469"/>
      <c r="N106" s="473"/>
      <c r="O106" s="473"/>
      <c r="P106" s="473"/>
      <c r="Z106" s="472"/>
    </row>
    <row r="107" spans="3:26" s="471" customFormat="1" ht="16.5">
      <c r="C107" s="469"/>
      <c r="D107" s="469"/>
      <c r="E107" s="473"/>
      <c r="K107" s="469"/>
      <c r="L107" s="469"/>
      <c r="M107" s="469"/>
      <c r="N107" s="473"/>
      <c r="O107" s="473"/>
      <c r="P107" s="473"/>
      <c r="Z107" s="472"/>
    </row>
    <row r="108" spans="3:26" s="471" customFormat="1" ht="16.5">
      <c r="C108" s="469"/>
      <c r="D108" s="469"/>
      <c r="E108" s="473"/>
      <c r="K108" s="469"/>
      <c r="L108" s="469"/>
      <c r="M108" s="469"/>
      <c r="N108" s="473"/>
      <c r="O108" s="473"/>
      <c r="P108" s="473"/>
      <c r="Z108" s="472"/>
    </row>
    <row r="109" spans="3:26" s="471" customFormat="1" ht="16.5">
      <c r="C109" s="469"/>
      <c r="D109" s="469"/>
      <c r="E109" s="473"/>
      <c r="K109" s="469"/>
      <c r="L109" s="469"/>
      <c r="M109" s="469"/>
      <c r="N109" s="473"/>
      <c r="O109" s="473"/>
      <c r="P109" s="473"/>
      <c r="Z109" s="472"/>
    </row>
    <row r="110" spans="3:26" s="471" customFormat="1" ht="16.5">
      <c r="C110" s="469"/>
      <c r="D110" s="469"/>
      <c r="E110" s="473"/>
      <c r="K110" s="469"/>
      <c r="L110" s="469"/>
      <c r="M110" s="469"/>
      <c r="N110" s="473"/>
      <c r="O110" s="473"/>
      <c r="P110" s="473"/>
      <c r="Z110" s="472"/>
    </row>
    <row r="111" spans="3:26" s="471" customFormat="1" ht="16.5">
      <c r="C111" s="469"/>
      <c r="D111" s="469"/>
      <c r="E111" s="473"/>
      <c r="K111" s="469"/>
      <c r="L111" s="469"/>
      <c r="M111" s="469"/>
      <c r="N111" s="473"/>
      <c r="O111" s="473"/>
      <c r="P111" s="473"/>
      <c r="Z111" s="472"/>
    </row>
    <row r="112" spans="3:26" s="471" customFormat="1" ht="16.5">
      <c r="C112" s="469"/>
      <c r="D112" s="469"/>
      <c r="E112" s="473"/>
      <c r="K112" s="469"/>
      <c r="L112" s="469"/>
      <c r="M112" s="469"/>
      <c r="N112" s="473"/>
      <c r="O112" s="473"/>
      <c r="P112" s="473"/>
      <c r="Z112" s="472"/>
    </row>
    <row r="113" spans="3:26" s="471" customFormat="1" ht="16.5">
      <c r="C113" s="469"/>
      <c r="D113" s="469"/>
      <c r="E113" s="473"/>
      <c r="K113" s="469"/>
      <c r="L113" s="469"/>
      <c r="M113" s="469"/>
      <c r="N113" s="473"/>
      <c r="O113" s="473"/>
      <c r="P113" s="473"/>
      <c r="Z113" s="472"/>
    </row>
    <row r="114" spans="3:26" s="471" customFormat="1" ht="16.5">
      <c r="C114" s="469"/>
      <c r="D114" s="469"/>
      <c r="E114" s="473"/>
      <c r="K114" s="469"/>
      <c r="L114" s="469"/>
      <c r="M114" s="469"/>
      <c r="N114" s="473"/>
      <c r="O114" s="473"/>
      <c r="P114" s="473"/>
      <c r="Z114" s="472"/>
    </row>
    <row r="115" spans="3:26" s="471" customFormat="1" ht="16.5">
      <c r="C115" s="469"/>
      <c r="D115" s="469"/>
      <c r="E115" s="473"/>
      <c r="K115" s="469"/>
      <c r="L115" s="469"/>
      <c r="M115" s="469"/>
      <c r="N115" s="473"/>
      <c r="O115" s="473"/>
      <c r="P115" s="473"/>
      <c r="Z115" s="472"/>
    </row>
    <row r="116" spans="3:26" s="471" customFormat="1" ht="16.5">
      <c r="C116" s="469"/>
      <c r="D116" s="469"/>
      <c r="E116" s="473"/>
      <c r="K116" s="469"/>
      <c r="L116" s="469"/>
      <c r="M116" s="469"/>
      <c r="N116" s="473"/>
      <c r="O116" s="473"/>
      <c r="P116" s="473"/>
      <c r="Z116" s="472"/>
    </row>
    <row r="117" spans="3:26" s="471" customFormat="1" ht="16.5">
      <c r="C117" s="469"/>
      <c r="D117" s="469"/>
      <c r="E117" s="473"/>
      <c r="K117" s="469"/>
      <c r="L117" s="469"/>
      <c r="M117" s="469"/>
      <c r="N117" s="473"/>
      <c r="O117" s="473"/>
      <c r="P117" s="473"/>
      <c r="Z117" s="472"/>
    </row>
    <row r="118" spans="3:26" s="471" customFormat="1" ht="16.5">
      <c r="C118" s="469"/>
      <c r="D118" s="469"/>
      <c r="E118" s="473"/>
      <c r="K118" s="469"/>
      <c r="L118" s="469"/>
      <c r="M118" s="469"/>
      <c r="N118" s="473"/>
      <c r="O118" s="473"/>
      <c r="P118" s="473"/>
      <c r="Z118" s="472"/>
    </row>
    <row r="119" spans="3:26" s="471" customFormat="1" ht="16.5">
      <c r="C119" s="469"/>
      <c r="D119" s="469"/>
      <c r="E119" s="473"/>
      <c r="K119" s="469"/>
      <c r="L119" s="469"/>
      <c r="M119" s="469"/>
      <c r="N119" s="473"/>
      <c r="O119" s="473"/>
      <c r="P119" s="473"/>
      <c r="Z119" s="472"/>
    </row>
    <row r="120" spans="3:26" s="471" customFormat="1" ht="16.5">
      <c r="C120" s="469"/>
      <c r="D120" s="469"/>
      <c r="E120" s="473"/>
      <c r="K120" s="469"/>
      <c r="L120" s="469"/>
      <c r="M120" s="469"/>
      <c r="N120" s="473"/>
      <c r="O120" s="473"/>
      <c r="P120" s="473"/>
      <c r="Z120" s="472"/>
    </row>
    <row r="121" spans="3:26" s="471" customFormat="1" ht="16.5">
      <c r="C121" s="469"/>
      <c r="D121" s="469"/>
      <c r="E121" s="473"/>
      <c r="K121" s="469"/>
      <c r="L121" s="469"/>
      <c r="M121" s="469"/>
      <c r="N121" s="473"/>
      <c r="O121" s="473"/>
      <c r="P121" s="473"/>
      <c r="Z121" s="472"/>
    </row>
    <row r="122" spans="3:26" s="471" customFormat="1" ht="16.5">
      <c r="C122" s="469"/>
      <c r="D122" s="469"/>
      <c r="E122" s="473"/>
      <c r="K122" s="469"/>
      <c r="L122" s="469"/>
      <c r="M122" s="469"/>
      <c r="N122" s="473"/>
      <c r="O122" s="473"/>
      <c r="P122" s="473"/>
      <c r="Z122" s="472"/>
    </row>
    <row r="123" spans="3:26" s="471" customFormat="1" ht="16.5">
      <c r="C123" s="469"/>
      <c r="D123" s="469"/>
      <c r="E123" s="473"/>
      <c r="K123" s="469"/>
      <c r="L123" s="469"/>
      <c r="M123" s="469"/>
      <c r="N123" s="473"/>
      <c r="O123" s="473"/>
      <c r="P123" s="473"/>
      <c r="Z123" s="472"/>
    </row>
    <row r="124" spans="3:26" s="471" customFormat="1" ht="16.5">
      <c r="C124" s="469"/>
      <c r="D124" s="469"/>
      <c r="E124" s="473"/>
      <c r="K124" s="469"/>
      <c r="L124" s="469"/>
      <c r="M124" s="469"/>
      <c r="N124" s="473"/>
      <c r="O124" s="473"/>
      <c r="P124" s="473"/>
      <c r="Z124" s="472"/>
    </row>
    <row r="125" spans="3:26" s="471" customFormat="1" ht="16.5">
      <c r="C125" s="469"/>
      <c r="D125" s="469"/>
      <c r="E125" s="473"/>
      <c r="K125" s="469"/>
      <c r="L125" s="469"/>
      <c r="M125" s="469"/>
      <c r="N125" s="473"/>
      <c r="O125" s="473"/>
      <c r="P125" s="473"/>
      <c r="Z125" s="472"/>
    </row>
    <row r="126" spans="3:26" s="471" customFormat="1" ht="16.5">
      <c r="C126" s="469"/>
      <c r="D126" s="469"/>
      <c r="E126" s="473"/>
      <c r="K126" s="469"/>
      <c r="L126" s="469"/>
      <c r="M126" s="469"/>
      <c r="N126" s="473"/>
      <c r="O126" s="473"/>
      <c r="P126" s="473"/>
      <c r="Z126" s="472"/>
    </row>
    <row r="127" spans="3:26" s="471" customFormat="1" ht="16.5">
      <c r="C127" s="469"/>
      <c r="D127" s="469"/>
      <c r="E127" s="473"/>
      <c r="K127" s="469"/>
      <c r="L127" s="469"/>
      <c r="M127" s="469"/>
      <c r="N127" s="473"/>
      <c r="O127" s="473"/>
      <c r="P127" s="473"/>
      <c r="Z127" s="472"/>
    </row>
    <row r="128" spans="3:26" s="471" customFormat="1" ht="16.5">
      <c r="C128" s="469"/>
      <c r="D128" s="469"/>
      <c r="E128" s="473"/>
      <c r="K128" s="469"/>
      <c r="L128" s="469"/>
      <c r="M128" s="469"/>
      <c r="N128" s="473"/>
      <c r="O128" s="473"/>
      <c r="P128" s="473"/>
      <c r="Z128" s="472"/>
    </row>
    <row r="129" spans="3:26" s="471" customFormat="1" ht="16.5">
      <c r="C129" s="469"/>
      <c r="D129" s="469"/>
      <c r="E129" s="473"/>
      <c r="K129" s="469"/>
      <c r="L129" s="469"/>
      <c r="M129" s="469"/>
      <c r="N129" s="473"/>
      <c r="O129" s="473"/>
      <c r="P129" s="473"/>
      <c r="Z129" s="472"/>
    </row>
    <row r="130" spans="3:26" s="471" customFormat="1" ht="16.5">
      <c r="C130" s="469"/>
      <c r="D130" s="469"/>
      <c r="E130" s="473"/>
      <c r="K130" s="469"/>
      <c r="L130" s="469"/>
      <c r="M130" s="469"/>
      <c r="N130" s="473"/>
      <c r="O130" s="473"/>
      <c r="P130" s="473"/>
      <c r="Z130" s="472"/>
    </row>
    <row r="131" spans="3:26" s="471" customFormat="1" ht="16.5">
      <c r="C131" s="469"/>
      <c r="D131" s="469"/>
      <c r="E131" s="473"/>
      <c r="K131" s="469"/>
      <c r="L131" s="469"/>
      <c r="M131" s="469"/>
      <c r="N131" s="473"/>
      <c r="O131" s="473"/>
      <c r="P131" s="473"/>
      <c r="Z131" s="472"/>
    </row>
    <row r="132" spans="3:26" s="471" customFormat="1" ht="16.5">
      <c r="C132" s="469"/>
      <c r="D132" s="469"/>
      <c r="E132" s="473"/>
      <c r="K132" s="469"/>
      <c r="L132" s="469"/>
      <c r="M132" s="469"/>
      <c r="N132" s="473"/>
      <c r="O132" s="473"/>
      <c r="P132" s="473"/>
      <c r="Z132" s="472"/>
    </row>
    <row r="133" spans="3:26" s="471" customFormat="1" ht="16.5">
      <c r="C133" s="469"/>
      <c r="D133" s="469"/>
      <c r="E133" s="473"/>
      <c r="K133" s="469"/>
      <c r="L133" s="469"/>
      <c r="M133" s="469"/>
      <c r="N133" s="473"/>
      <c r="O133" s="473"/>
      <c r="P133" s="473"/>
      <c r="Z133" s="472"/>
    </row>
    <row r="134" spans="3:26" s="471" customFormat="1" ht="16.5">
      <c r="C134" s="469"/>
      <c r="D134" s="469"/>
      <c r="E134" s="473"/>
      <c r="K134" s="469"/>
      <c r="L134" s="469"/>
      <c r="M134" s="469"/>
      <c r="N134" s="473"/>
      <c r="O134" s="473"/>
      <c r="P134" s="473"/>
      <c r="Z134" s="472"/>
    </row>
    <row r="135" spans="3:26" s="471" customFormat="1" ht="16.5">
      <c r="C135" s="469"/>
      <c r="D135" s="469"/>
      <c r="E135" s="473"/>
      <c r="K135" s="469"/>
      <c r="L135" s="469"/>
      <c r="M135" s="469"/>
      <c r="N135" s="473"/>
      <c r="O135" s="473"/>
      <c r="P135" s="473"/>
      <c r="Z135" s="472"/>
    </row>
    <row r="136" spans="3:26" s="471" customFormat="1" ht="16.5">
      <c r="C136" s="469"/>
      <c r="D136" s="469"/>
      <c r="E136" s="473"/>
      <c r="K136" s="469"/>
      <c r="L136" s="469"/>
      <c r="M136" s="469"/>
      <c r="N136" s="473"/>
      <c r="O136" s="473"/>
      <c r="P136" s="473"/>
      <c r="Z136" s="472"/>
    </row>
    <row r="137" spans="3:26" s="471" customFormat="1" ht="16.5">
      <c r="C137" s="469"/>
      <c r="D137" s="469"/>
      <c r="E137" s="473"/>
      <c r="K137" s="469"/>
      <c r="L137" s="469"/>
      <c r="M137" s="469"/>
      <c r="N137" s="473"/>
      <c r="O137" s="473"/>
      <c r="P137" s="473"/>
      <c r="Z137" s="472"/>
    </row>
    <row r="138" spans="3:26" s="471" customFormat="1" ht="16.5">
      <c r="C138" s="469"/>
      <c r="D138" s="469"/>
      <c r="E138" s="473"/>
      <c r="K138" s="469"/>
      <c r="L138" s="469"/>
      <c r="M138" s="469"/>
      <c r="N138" s="473"/>
      <c r="O138" s="473"/>
      <c r="P138" s="473"/>
      <c r="Z138" s="472"/>
    </row>
    <row r="139" spans="3:26" s="471" customFormat="1" ht="16.5">
      <c r="C139" s="469"/>
      <c r="D139" s="469"/>
      <c r="E139" s="473"/>
      <c r="K139" s="469"/>
      <c r="L139" s="469"/>
      <c r="M139" s="469"/>
      <c r="N139" s="473"/>
      <c r="O139" s="473"/>
      <c r="P139" s="473"/>
      <c r="Z139" s="472"/>
    </row>
    <row r="140" spans="3:26" s="471" customFormat="1" ht="16.5">
      <c r="C140" s="469"/>
      <c r="D140" s="469"/>
      <c r="E140" s="473"/>
      <c r="K140" s="469"/>
      <c r="L140" s="469"/>
      <c r="M140" s="469"/>
      <c r="N140" s="473"/>
      <c r="O140" s="473"/>
      <c r="P140" s="473"/>
      <c r="Z140" s="472"/>
    </row>
    <row r="141" spans="3:26" s="471" customFormat="1" ht="16.5">
      <c r="C141" s="469"/>
      <c r="D141" s="469"/>
      <c r="E141" s="473"/>
      <c r="K141" s="469"/>
      <c r="L141" s="469"/>
      <c r="M141" s="469"/>
      <c r="N141" s="473"/>
      <c r="O141" s="473"/>
      <c r="P141" s="473"/>
      <c r="Z141" s="472"/>
    </row>
    <row r="142" spans="3:26" s="471" customFormat="1" ht="16.5">
      <c r="C142" s="469"/>
      <c r="D142" s="469"/>
      <c r="E142" s="473"/>
      <c r="K142" s="469"/>
      <c r="L142" s="469"/>
      <c r="M142" s="469"/>
      <c r="N142" s="473"/>
      <c r="O142" s="473"/>
      <c r="P142" s="473"/>
      <c r="Z142" s="472"/>
    </row>
    <row r="143" spans="3:26" s="471" customFormat="1" ht="16.5">
      <c r="C143" s="469"/>
      <c r="D143" s="469"/>
      <c r="E143" s="473"/>
      <c r="K143" s="469"/>
      <c r="L143" s="469"/>
      <c r="M143" s="469"/>
      <c r="N143" s="473"/>
      <c r="O143" s="473"/>
      <c r="P143" s="473"/>
      <c r="Z143" s="472"/>
    </row>
    <row r="144" spans="3:26" s="471" customFormat="1" ht="16.5">
      <c r="C144" s="469"/>
      <c r="D144" s="469"/>
      <c r="E144" s="473"/>
      <c r="K144" s="469"/>
      <c r="L144" s="469"/>
      <c r="M144" s="469"/>
      <c r="N144" s="473"/>
      <c r="O144" s="473"/>
      <c r="P144" s="473"/>
      <c r="Z144" s="472"/>
    </row>
    <row r="145" spans="3:26" s="471" customFormat="1" ht="16.5">
      <c r="C145" s="469"/>
      <c r="D145" s="469"/>
      <c r="E145" s="473"/>
      <c r="K145" s="469"/>
      <c r="L145" s="469"/>
      <c r="M145" s="469"/>
      <c r="N145" s="473"/>
      <c r="O145" s="473"/>
      <c r="P145" s="473"/>
      <c r="Z145" s="472"/>
    </row>
    <row r="146" spans="3:26" s="471" customFormat="1" ht="16.5">
      <c r="C146" s="469"/>
      <c r="D146" s="469"/>
      <c r="E146" s="473"/>
      <c r="K146" s="469"/>
      <c r="L146" s="469"/>
      <c r="M146" s="469"/>
      <c r="N146" s="473"/>
      <c r="O146" s="473"/>
      <c r="P146" s="473"/>
      <c r="Z146" s="472"/>
    </row>
    <row r="147" spans="3:26" s="471" customFormat="1" ht="16.5">
      <c r="C147" s="469"/>
      <c r="D147" s="469"/>
      <c r="E147" s="473"/>
      <c r="K147" s="469"/>
      <c r="L147" s="469"/>
      <c r="M147" s="469"/>
      <c r="N147" s="473"/>
      <c r="O147" s="473"/>
      <c r="P147" s="473"/>
      <c r="Z147" s="472"/>
    </row>
    <row r="148" spans="3:26" s="471" customFormat="1" ht="16.5">
      <c r="C148" s="469"/>
      <c r="D148" s="469"/>
      <c r="E148" s="473"/>
      <c r="K148" s="469"/>
      <c r="L148" s="469"/>
      <c r="M148" s="469"/>
      <c r="N148" s="473"/>
      <c r="O148" s="473"/>
      <c r="P148" s="473"/>
      <c r="Z148" s="472"/>
    </row>
    <row r="149" spans="3:26" s="471" customFormat="1" ht="16.5">
      <c r="C149" s="469"/>
      <c r="D149" s="469"/>
      <c r="E149" s="473"/>
      <c r="K149" s="469"/>
      <c r="L149" s="469"/>
      <c r="M149" s="469"/>
      <c r="N149" s="473"/>
      <c r="O149" s="473"/>
      <c r="P149" s="473"/>
      <c r="Z149" s="472"/>
    </row>
    <row r="150" spans="3:26" s="471" customFormat="1" ht="16.5">
      <c r="C150" s="469"/>
      <c r="D150" s="469"/>
      <c r="E150" s="473"/>
      <c r="K150" s="469"/>
      <c r="L150" s="469"/>
      <c r="M150" s="469"/>
      <c r="N150" s="473"/>
      <c r="O150" s="473"/>
      <c r="P150" s="473"/>
      <c r="Z150" s="472"/>
    </row>
    <row r="151" spans="3:26" s="471" customFormat="1" ht="16.5">
      <c r="C151" s="469"/>
      <c r="D151" s="469"/>
      <c r="E151" s="473"/>
      <c r="K151" s="469"/>
      <c r="L151" s="469"/>
      <c r="M151" s="469"/>
      <c r="N151" s="473"/>
      <c r="O151" s="473"/>
      <c r="P151" s="473"/>
      <c r="Z151" s="472"/>
    </row>
    <row r="152" spans="3:26" s="471" customFormat="1" ht="16.5">
      <c r="C152" s="469"/>
      <c r="D152" s="469"/>
      <c r="E152" s="473"/>
      <c r="K152" s="469"/>
      <c r="L152" s="469"/>
      <c r="M152" s="469"/>
      <c r="N152" s="473"/>
      <c r="O152" s="473"/>
      <c r="P152" s="473"/>
      <c r="Z152" s="472"/>
    </row>
    <row r="153" spans="3:26" s="471" customFormat="1" ht="16.5">
      <c r="C153" s="469"/>
      <c r="D153" s="469"/>
      <c r="E153" s="473"/>
      <c r="K153" s="469"/>
      <c r="L153" s="469"/>
      <c r="M153" s="469"/>
      <c r="N153" s="473"/>
      <c r="O153" s="473"/>
      <c r="P153" s="473"/>
      <c r="Z153" s="472"/>
    </row>
    <row r="154" spans="3:26" s="471" customFormat="1" ht="16.5">
      <c r="C154" s="469"/>
      <c r="D154" s="469"/>
      <c r="E154" s="473"/>
      <c r="K154" s="469"/>
      <c r="L154" s="469"/>
      <c r="M154" s="469"/>
      <c r="N154" s="473"/>
      <c r="O154" s="473"/>
      <c r="P154" s="473"/>
      <c r="Z154" s="472"/>
    </row>
    <row r="155" spans="3:26" s="471" customFormat="1" ht="16.5">
      <c r="C155" s="469"/>
      <c r="D155" s="469"/>
      <c r="E155" s="473"/>
      <c r="K155" s="469"/>
      <c r="L155" s="469"/>
      <c r="M155" s="469"/>
      <c r="N155" s="473"/>
      <c r="O155" s="473"/>
      <c r="P155" s="473"/>
      <c r="Z155" s="472"/>
    </row>
    <row r="156" spans="3:26" s="471" customFormat="1" ht="16.5">
      <c r="C156" s="469"/>
      <c r="D156" s="469"/>
      <c r="E156" s="473"/>
      <c r="K156" s="469"/>
      <c r="L156" s="469"/>
      <c r="M156" s="469"/>
      <c r="N156" s="473"/>
      <c r="O156" s="473"/>
      <c r="P156" s="473"/>
      <c r="Z156" s="472"/>
    </row>
    <row r="157" spans="3:26" s="471" customFormat="1" ht="16.5">
      <c r="C157" s="469"/>
      <c r="D157" s="469"/>
      <c r="E157" s="473"/>
      <c r="K157" s="469"/>
      <c r="L157" s="469"/>
      <c r="M157" s="469"/>
      <c r="N157" s="473"/>
      <c r="O157" s="473"/>
      <c r="P157" s="473"/>
      <c r="Z157" s="472"/>
    </row>
    <row r="158" spans="3:26" s="471" customFormat="1" ht="16.5">
      <c r="C158" s="469"/>
      <c r="D158" s="469"/>
      <c r="E158" s="473"/>
      <c r="K158" s="469"/>
      <c r="L158" s="469"/>
      <c r="M158" s="469"/>
      <c r="N158" s="473"/>
      <c r="O158" s="473"/>
      <c r="P158" s="473"/>
      <c r="Z158" s="472"/>
    </row>
    <row r="159" spans="3:26" s="471" customFormat="1" ht="16.5">
      <c r="C159" s="469"/>
      <c r="D159" s="469"/>
      <c r="E159" s="473"/>
      <c r="K159" s="469"/>
      <c r="L159" s="469"/>
      <c r="M159" s="469"/>
      <c r="N159" s="473"/>
      <c r="O159" s="473"/>
      <c r="P159" s="473"/>
      <c r="Z159" s="472"/>
    </row>
    <row r="160" spans="3:26" s="471" customFormat="1" ht="16.5">
      <c r="C160" s="469"/>
      <c r="D160" s="469"/>
      <c r="E160" s="473"/>
      <c r="K160" s="469"/>
      <c r="L160" s="469"/>
      <c r="M160" s="469"/>
      <c r="N160" s="473"/>
      <c r="O160" s="473"/>
      <c r="P160" s="473"/>
      <c r="Z160" s="472"/>
    </row>
    <row r="161" spans="3:26" s="471" customFormat="1" ht="16.5">
      <c r="C161" s="469"/>
      <c r="D161" s="469"/>
      <c r="E161" s="473"/>
      <c r="K161" s="469"/>
      <c r="L161" s="469"/>
      <c r="M161" s="469"/>
      <c r="N161" s="473"/>
      <c r="O161" s="473"/>
      <c r="P161" s="473"/>
      <c r="Z161" s="472"/>
    </row>
    <row r="162" spans="3:26" s="471" customFormat="1" ht="16.5">
      <c r="C162" s="469"/>
      <c r="D162" s="469"/>
      <c r="E162" s="473"/>
      <c r="K162" s="469"/>
      <c r="L162" s="469"/>
      <c r="M162" s="469"/>
      <c r="N162" s="473"/>
      <c r="O162" s="473"/>
      <c r="P162" s="473"/>
      <c r="Z162" s="472"/>
    </row>
    <row r="163" spans="3:26" s="471" customFormat="1" ht="16.5">
      <c r="C163" s="469"/>
      <c r="D163" s="469"/>
      <c r="E163" s="473"/>
      <c r="K163" s="469"/>
      <c r="L163" s="469"/>
      <c r="M163" s="469"/>
      <c r="N163" s="473"/>
      <c r="O163" s="473"/>
      <c r="P163" s="473"/>
      <c r="Z163" s="472"/>
    </row>
    <row r="164" spans="3:26" s="471" customFormat="1" ht="16.5">
      <c r="C164" s="469"/>
      <c r="D164" s="469"/>
      <c r="E164" s="473"/>
      <c r="K164" s="469"/>
      <c r="L164" s="469"/>
      <c r="M164" s="469"/>
      <c r="N164" s="473"/>
      <c r="O164" s="473"/>
      <c r="P164" s="473"/>
      <c r="Z164" s="472"/>
    </row>
    <row r="165" spans="3:26" s="471" customFormat="1" ht="16.5">
      <c r="C165" s="469"/>
      <c r="D165" s="469"/>
      <c r="E165" s="473"/>
      <c r="K165" s="469"/>
      <c r="L165" s="469"/>
      <c r="M165" s="469"/>
      <c r="N165" s="473"/>
      <c r="O165" s="473"/>
      <c r="P165" s="473"/>
      <c r="Z165" s="472"/>
    </row>
    <row r="166" spans="3:26" s="471" customFormat="1" ht="16.5">
      <c r="C166" s="469"/>
      <c r="D166" s="469"/>
      <c r="E166" s="473"/>
      <c r="K166" s="469"/>
      <c r="L166" s="469"/>
      <c r="M166" s="469"/>
      <c r="N166" s="473"/>
      <c r="O166" s="473"/>
      <c r="P166" s="473"/>
      <c r="Z166" s="472"/>
    </row>
    <row r="167" spans="3:26" s="471" customFormat="1" ht="16.5">
      <c r="C167" s="469"/>
      <c r="D167" s="469"/>
      <c r="E167" s="473"/>
      <c r="K167" s="469"/>
      <c r="L167" s="469"/>
      <c r="M167" s="469"/>
      <c r="N167" s="473"/>
      <c r="O167" s="473"/>
      <c r="P167" s="473"/>
      <c r="Z167" s="472"/>
    </row>
    <row r="168" spans="3:26" s="471" customFormat="1" ht="16.5">
      <c r="C168" s="469"/>
      <c r="D168" s="469"/>
      <c r="E168" s="473"/>
      <c r="K168" s="469"/>
      <c r="L168" s="469"/>
      <c r="M168" s="469"/>
      <c r="N168" s="473"/>
      <c r="O168" s="473"/>
      <c r="P168" s="473"/>
      <c r="Z168" s="472"/>
    </row>
    <row r="169" spans="3:26" s="471" customFormat="1" ht="16.5">
      <c r="C169" s="469"/>
      <c r="D169" s="469"/>
      <c r="E169" s="473"/>
      <c r="K169" s="469"/>
      <c r="L169" s="469"/>
      <c r="M169" s="469"/>
      <c r="N169" s="473"/>
      <c r="O169" s="473"/>
      <c r="P169" s="473"/>
      <c r="Z169" s="472"/>
    </row>
    <row r="170" spans="3:26" s="471" customFormat="1" ht="16.5">
      <c r="C170" s="469"/>
      <c r="D170" s="469"/>
      <c r="E170" s="473"/>
      <c r="K170" s="469"/>
      <c r="L170" s="469"/>
      <c r="M170" s="469"/>
      <c r="N170" s="473"/>
      <c r="O170" s="473"/>
      <c r="P170" s="473"/>
      <c r="Z170" s="472"/>
    </row>
    <row r="171" spans="3:26" s="471" customFormat="1" ht="16.5">
      <c r="C171" s="469"/>
      <c r="D171" s="469"/>
      <c r="E171" s="473"/>
      <c r="K171" s="469"/>
      <c r="L171" s="469"/>
      <c r="M171" s="469"/>
      <c r="N171" s="473"/>
      <c r="O171" s="473"/>
      <c r="P171" s="473"/>
      <c r="Z171" s="472"/>
    </row>
    <row r="172" spans="3:26" s="471" customFormat="1" ht="16.5">
      <c r="C172" s="469"/>
      <c r="D172" s="469"/>
      <c r="E172" s="473"/>
      <c r="K172" s="469"/>
      <c r="L172" s="469"/>
      <c r="M172" s="469"/>
      <c r="N172" s="473"/>
      <c r="O172" s="473"/>
      <c r="P172" s="473"/>
      <c r="Z172" s="472"/>
    </row>
    <row r="173" spans="3:26" s="471" customFormat="1" ht="16.5">
      <c r="C173" s="469"/>
      <c r="D173" s="469"/>
      <c r="E173" s="473"/>
      <c r="K173" s="469"/>
      <c r="L173" s="469"/>
      <c r="M173" s="469"/>
      <c r="N173" s="473"/>
      <c r="O173" s="473"/>
      <c r="P173" s="473"/>
      <c r="Z173" s="472"/>
    </row>
    <row r="174" spans="3:26" s="471" customFormat="1" ht="16.5">
      <c r="C174" s="469"/>
      <c r="D174" s="469"/>
      <c r="E174" s="473"/>
      <c r="K174" s="469"/>
      <c r="L174" s="469"/>
      <c r="M174" s="469"/>
      <c r="N174" s="473"/>
      <c r="O174" s="473"/>
      <c r="P174" s="473"/>
      <c r="Z174" s="472"/>
    </row>
    <row r="175" spans="3:26" s="471" customFormat="1" ht="16.5">
      <c r="C175" s="469"/>
      <c r="D175" s="469"/>
      <c r="E175" s="473"/>
      <c r="K175" s="469"/>
      <c r="L175" s="469"/>
      <c r="M175" s="469"/>
      <c r="N175" s="473"/>
      <c r="O175" s="473"/>
      <c r="P175" s="473"/>
      <c r="Z175" s="472"/>
    </row>
    <row r="176" spans="3:26" s="471" customFormat="1" ht="16.5">
      <c r="C176" s="469"/>
      <c r="D176" s="469"/>
      <c r="E176" s="473"/>
      <c r="K176" s="469"/>
      <c r="L176" s="469"/>
      <c r="M176" s="469"/>
      <c r="N176" s="473"/>
      <c r="O176" s="473"/>
      <c r="P176" s="473"/>
      <c r="Z176" s="472"/>
    </row>
    <row r="177" spans="3:26" s="471" customFormat="1" ht="16.5">
      <c r="C177" s="469"/>
      <c r="D177" s="469"/>
      <c r="E177" s="473"/>
      <c r="K177" s="469"/>
      <c r="L177" s="469"/>
      <c r="M177" s="469"/>
      <c r="N177" s="473"/>
      <c r="O177" s="473"/>
      <c r="P177" s="473"/>
      <c r="Z177" s="472"/>
    </row>
    <row r="178" spans="3:26" s="471" customFormat="1" ht="16.5">
      <c r="C178" s="469"/>
      <c r="D178" s="469"/>
      <c r="E178" s="473"/>
      <c r="K178" s="469"/>
      <c r="L178" s="469"/>
      <c r="M178" s="469"/>
      <c r="N178" s="473"/>
      <c r="O178" s="473"/>
      <c r="P178" s="473"/>
      <c r="Z178" s="472"/>
    </row>
    <row r="179" spans="3:26" s="471" customFormat="1" ht="16.5">
      <c r="C179" s="469"/>
      <c r="D179" s="469"/>
      <c r="E179" s="473"/>
      <c r="K179" s="469"/>
      <c r="L179" s="469"/>
      <c r="M179" s="469"/>
      <c r="N179" s="473"/>
      <c r="O179" s="473"/>
      <c r="P179" s="473"/>
      <c r="Z179" s="472"/>
    </row>
    <row r="180" spans="3:26" s="471" customFormat="1" ht="16.5">
      <c r="C180" s="469"/>
      <c r="D180" s="469"/>
      <c r="E180" s="473"/>
      <c r="K180" s="469"/>
      <c r="L180" s="469"/>
      <c r="M180" s="469"/>
      <c r="N180" s="473"/>
      <c r="O180" s="473"/>
      <c r="P180" s="473"/>
      <c r="Z180" s="472"/>
    </row>
    <row r="181" spans="3:26" s="471" customFormat="1" ht="16.5">
      <c r="C181" s="469"/>
      <c r="D181" s="469"/>
      <c r="E181" s="473"/>
      <c r="K181" s="469"/>
      <c r="L181" s="469"/>
      <c r="M181" s="469"/>
      <c r="N181" s="473"/>
      <c r="O181" s="473"/>
      <c r="P181" s="473"/>
      <c r="Z181" s="472"/>
    </row>
    <row r="182" spans="3:26" s="471" customFormat="1" ht="16.5">
      <c r="C182" s="469"/>
      <c r="D182" s="469"/>
      <c r="E182" s="473"/>
      <c r="K182" s="469"/>
      <c r="L182" s="469"/>
      <c r="M182" s="469"/>
      <c r="N182" s="473"/>
      <c r="O182" s="473"/>
      <c r="P182" s="473"/>
      <c r="Z182" s="472"/>
    </row>
    <row r="183" spans="3:26" s="471" customFormat="1" ht="16.5">
      <c r="C183" s="469"/>
      <c r="D183" s="469"/>
      <c r="E183" s="473"/>
      <c r="K183" s="469"/>
      <c r="L183" s="469"/>
      <c r="M183" s="469"/>
      <c r="N183" s="473"/>
      <c r="O183" s="473"/>
      <c r="P183" s="473"/>
      <c r="Z183" s="472"/>
    </row>
    <row r="184" spans="3:26" s="471" customFormat="1" ht="16.5">
      <c r="C184" s="469"/>
      <c r="D184" s="469"/>
      <c r="E184" s="473"/>
      <c r="K184" s="469"/>
      <c r="L184" s="469"/>
      <c r="M184" s="469"/>
      <c r="N184" s="473"/>
      <c r="O184" s="473"/>
      <c r="P184" s="473"/>
      <c r="Z184" s="472"/>
    </row>
    <row r="185" spans="3:26" s="471" customFormat="1" ht="16.5">
      <c r="C185" s="469"/>
      <c r="D185" s="469"/>
      <c r="E185" s="473"/>
      <c r="K185" s="469"/>
      <c r="L185" s="469"/>
      <c r="M185" s="469"/>
      <c r="N185" s="473"/>
      <c r="O185" s="473"/>
      <c r="P185" s="473"/>
      <c r="Z185" s="472"/>
    </row>
    <row r="186" spans="3:26" s="471" customFormat="1" ht="16.5">
      <c r="C186" s="469"/>
      <c r="D186" s="469"/>
      <c r="E186" s="473"/>
      <c r="K186" s="469"/>
      <c r="L186" s="469"/>
      <c r="M186" s="469"/>
      <c r="N186" s="473"/>
      <c r="O186" s="473"/>
      <c r="P186" s="473"/>
      <c r="Z186" s="472"/>
    </row>
    <row r="187" spans="3:26" s="471" customFormat="1" ht="16.5">
      <c r="C187" s="469"/>
      <c r="D187" s="469"/>
      <c r="E187" s="473"/>
      <c r="K187" s="469"/>
      <c r="L187" s="469"/>
      <c r="M187" s="469"/>
      <c r="N187" s="473"/>
      <c r="O187" s="473"/>
      <c r="P187" s="473"/>
      <c r="Z187" s="472"/>
    </row>
    <row r="188" spans="3:26" s="471" customFormat="1" ht="16.5">
      <c r="C188" s="469"/>
      <c r="D188" s="469"/>
      <c r="E188" s="473"/>
      <c r="K188" s="469"/>
      <c r="L188" s="469"/>
      <c r="M188" s="469"/>
      <c r="N188" s="473"/>
      <c r="O188" s="473"/>
      <c r="P188" s="473"/>
      <c r="Z188" s="472"/>
    </row>
    <row r="189" spans="3:26" s="471" customFormat="1" ht="16.5">
      <c r="C189" s="469"/>
      <c r="D189" s="469"/>
      <c r="E189" s="473"/>
      <c r="K189" s="469"/>
      <c r="L189" s="469"/>
      <c r="M189" s="469"/>
      <c r="N189" s="473"/>
      <c r="O189" s="473"/>
      <c r="P189" s="473"/>
      <c r="Z189" s="472"/>
    </row>
    <row r="190" spans="3:26" s="471" customFormat="1" ht="16.5">
      <c r="C190" s="469"/>
      <c r="D190" s="469"/>
      <c r="E190" s="473"/>
      <c r="K190" s="469"/>
      <c r="L190" s="469"/>
      <c r="M190" s="469"/>
      <c r="N190" s="473"/>
      <c r="O190" s="473"/>
      <c r="P190" s="473"/>
      <c r="Z190" s="472"/>
    </row>
    <row r="191" spans="3:26" s="471" customFormat="1" ht="16.5">
      <c r="C191" s="469"/>
      <c r="D191" s="469"/>
      <c r="E191" s="473"/>
      <c r="K191" s="469"/>
      <c r="L191" s="469"/>
      <c r="M191" s="469"/>
      <c r="N191" s="473"/>
      <c r="O191" s="473"/>
      <c r="P191" s="473"/>
      <c r="Z191" s="472"/>
    </row>
    <row r="192" spans="3:26" s="471" customFormat="1" ht="16.5">
      <c r="C192" s="469"/>
      <c r="D192" s="469"/>
      <c r="E192" s="473"/>
      <c r="K192" s="469"/>
      <c r="L192" s="469"/>
      <c r="M192" s="469"/>
      <c r="N192" s="473"/>
      <c r="O192" s="473"/>
      <c r="P192" s="473"/>
      <c r="Z192" s="472"/>
    </row>
    <row r="193" spans="3:26" s="471" customFormat="1" ht="16.5">
      <c r="C193" s="469"/>
      <c r="D193" s="469"/>
      <c r="E193" s="473"/>
      <c r="K193" s="469"/>
      <c r="L193" s="469"/>
      <c r="M193" s="469"/>
      <c r="N193" s="473"/>
      <c r="O193" s="473"/>
      <c r="P193" s="473"/>
      <c r="Z193" s="472"/>
    </row>
    <row r="194" spans="3:26" s="471" customFormat="1" ht="16.5">
      <c r="C194" s="469"/>
      <c r="D194" s="469"/>
      <c r="E194" s="473"/>
      <c r="K194" s="469"/>
      <c r="L194" s="469"/>
      <c r="M194" s="469"/>
      <c r="N194" s="473"/>
      <c r="O194" s="473"/>
      <c r="P194" s="473"/>
      <c r="Z194" s="472"/>
    </row>
    <row r="195" spans="3:26" s="471" customFormat="1" ht="16.5">
      <c r="C195" s="469"/>
      <c r="D195" s="469"/>
      <c r="E195" s="473"/>
      <c r="K195" s="469"/>
      <c r="L195" s="469"/>
      <c r="M195" s="469"/>
      <c r="N195" s="473"/>
      <c r="O195" s="473"/>
      <c r="P195" s="473"/>
      <c r="Z195" s="472"/>
    </row>
    <row r="196" spans="3:26" s="471" customFormat="1" ht="16.5">
      <c r="C196" s="469"/>
      <c r="D196" s="469"/>
      <c r="E196" s="473"/>
      <c r="K196" s="469"/>
      <c r="L196" s="469"/>
      <c r="M196" s="469"/>
      <c r="N196" s="473"/>
      <c r="O196" s="473"/>
      <c r="P196" s="473"/>
      <c r="Z196" s="472"/>
    </row>
    <row r="197" spans="3:26" s="471" customFormat="1" ht="16.5">
      <c r="C197" s="469"/>
      <c r="D197" s="469"/>
      <c r="E197" s="473"/>
      <c r="K197" s="469"/>
      <c r="L197" s="469"/>
      <c r="M197" s="469"/>
      <c r="N197" s="473"/>
      <c r="O197" s="473"/>
      <c r="P197" s="473"/>
      <c r="Z197" s="472"/>
    </row>
    <row r="198" spans="3:26" s="471" customFormat="1" ht="16.5">
      <c r="C198" s="469"/>
      <c r="D198" s="469"/>
      <c r="E198" s="473"/>
      <c r="K198" s="469"/>
      <c r="L198" s="469"/>
      <c r="M198" s="469"/>
      <c r="N198" s="473"/>
      <c r="O198" s="473"/>
      <c r="P198" s="473"/>
      <c r="Z198" s="472"/>
    </row>
    <row r="199" spans="3:26" s="471" customFormat="1" ht="16.5">
      <c r="C199" s="469"/>
      <c r="D199" s="469"/>
      <c r="E199" s="473"/>
      <c r="K199" s="469"/>
      <c r="L199" s="469"/>
      <c r="M199" s="469"/>
      <c r="N199" s="473"/>
      <c r="O199" s="473"/>
      <c r="P199" s="473"/>
      <c r="Z199" s="472"/>
    </row>
    <row r="200" spans="3:26" s="471" customFormat="1" ht="16.5">
      <c r="C200" s="469"/>
      <c r="D200" s="469"/>
      <c r="E200" s="473"/>
      <c r="K200" s="469"/>
      <c r="L200" s="469"/>
      <c r="M200" s="469"/>
      <c r="N200" s="473"/>
      <c r="O200" s="473"/>
      <c r="P200" s="473"/>
      <c r="Z200" s="472"/>
    </row>
    <row r="201" spans="3:26" s="471" customFormat="1" ht="16.5">
      <c r="C201" s="469"/>
      <c r="D201" s="469"/>
      <c r="E201" s="473"/>
      <c r="K201" s="469"/>
      <c r="L201" s="469"/>
      <c r="M201" s="469"/>
      <c r="N201" s="473"/>
      <c r="O201" s="473"/>
      <c r="P201" s="473"/>
      <c r="Z201" s="472"/>
    </row>
    <row r="202" spans="3:26" s="471" customFormat="1" ht="16.5">
      <c r="C202" s="469"/>
      <c r="D202" s="469"/>
      <c r="E202" s="473"/>
      <c r="K202" s="469"/>
      <c r="L202" s="469"/>
      <c r="M202" s="469"/>
      <c r="N202" s="473"/>
      <c r="O202" s="473"/>
      <c r="P202" s="473"/>
      <c r="Z202" s="472"/>
    </row>
    <row r="203" spans="3:26" s="471" customFormat="1" ht="16.5">
      <c r="C203" s="469"/>
      <c r="D203" s="469"/>
      <c r="E203" s="473"/>
      <c r="K203" s="469"/>
      <c r="L203" s="469"/>
      <c r="M203" s="469"/>
      <c r="N203" s="473"/>
      <c r="O203" s="473"/>
      <c r="P203" s="473"/>
      <c r="Z203" s="472"/>
    </row>
    <row r="204" spans="3:26" s="471" customFormat="1" ht="16.5">
      <c r="C204" s="469"/>
      <c r="D204" s="469"/>
      <c r="E204" s="473"/>
      <c r="K204" s="469"/>
      <c r="L204" s="469"/>
      <c r="M204" s="469"/>
      <c r="N204" s="473"/>
      <c r="O204" s="473"/>
      <c r="P204" s="473"/>
      <c r="Z204" s="472"/>
    </row>
    <row r="205" spans="3:26" s="471" customFormat="1" ht="16.5">
      <c r="C205" s="469"/>
      <c r="D205" s="469"/>
      <c r="E205" s="473"/>
      <c r="K205" s="469"/>
      <c r="L205" s="469"/>
      <c r="M205" s="469"/>
      <c r="N205" s="473"/>
      <c r="O205" s="473"/>
      <c r="P205" s="473"/>
      <c r="Z205" s="472"/>
    </row>
    <row r="206" spans="3:26" s="471" customFormat="1" ht="16.5">
      <c r="C206" s="469"/>
      <c r="D206" s="469"/>
      <c r="E206" s="473"/>
      <c r="K206" s="469"/>
      <c r="L206" s="469"/>
      <c r="M206" s="469"/>
      <c r="N206" s="473"/>
      <c r="O206" s="473"/>
      <c r="P206" s="473"/>
      <c r="Z206" s="472"/>
    </row>
    <row r="207" spans="3:26" s="471" customFormat="1" ht="16.5">
      <c r="C207" s="469"/>
      <c r="D207" s="469"/>
      <c r="E207" s="473"/>
      <c r="K207" s="469"/>
      <c r="L207" s="469"/>
      <c r="M207" s="469"/>
      <c r="N207" s="473"/>
      <c r="O207" s="473"/>
      <c r="P207" s="473"/>
      <c r="Z207" s="472"/>
    </row>
    <row r="208" spans="3:26" s="471" customFormat="1" ht="16.5">
      <c r="C208" s="469"/>
      <c r="D208" s="469"/>
      <c r="E208" s="473"/>
      <c r="K208" s="469"/>
      <c r="L208" s="469"/>
      <c r="M208" s="469"/>
      <c r="N208" s="473"/>
      <c r="O208" s="473"/>
      <c r="P208" s="473"/>
      <c r="Z208" s="472"/>
    </row>
    <row r="209" spans="3:26" s="471" customFormat="1" ht="16.5">
      <c r="C209" s="469"/>
      <c r="D209" s="469"/>
      <c r="E209" s="473"/>
      <c r="K209" s="469"/>
      <c r="L209" s="469"/>
      <c r="M209" s="469"/>
      <c r="N209" s="473"/>
      <c r="O209" s="473"/>
      <c r="P209" s="473"/>
      <c r="Z209" s="472"/>
    </row>
    <row r="210" spans="3:26" s="471" customFormat="1" ht="16.5">
      <c r="C210" s="469"/>
      <c r="D210" s="469"/>
      <c r="E210" s="473"/>
      <c r="K210" s="469"/>
      <c r="L210" s="469"/>
      <c r="M210" s="469"/>
      <c r="N210" s="473"/>
      <c r="O210" s="473"/>
      <c r="P210" s="473"/>
      <c r="Z210" s="472"/>
    </row>
    <row r="211" spans="3:26" s="471" customFormat="1" ht="16.5">
      <c r="C211" s="469"/>
      <c r="D211" s="469"/>
      <c r="E211" s="473"/>
      <c r="K211" s="469"/>
      <c r="L211" s="469"/>
      <c r="M211" s="469"/>
      <c r="N211" s="473"/>
      <c r="O211" s="473"/>
      <c r="P211" s="473"/>
      <c r="Z211" s="472"/>
    </row>
    <row r="212" spans="3:26" s="471" customFormat="1" ht="16.5">
      <c r="C212" s="469"/>
      <c r="D212" s="469"/>
      <c r="E212" s="473"/>
      <c r="K212" s="469"/>
      <c r="L212" s="469"/>
      <c r="M212" s="469"/>
      <c r="N212" s="473"/>
      <c r="O212" s="473"/>
      <c r="P212" s="473"/>
      <c r="Z212" s="472"/>
    </row>
    <row r="213" spans="3:26" s="471" customFormat="1" ht="16.5">
      <c r="C213" s="469"/>
      <c r="D213" s="469"/>
      <c r="E213" s="473"/>
      <c r="K213" s="469"/>
      <c r="L213" s="469"/>
      <c r="M213" s="469"/>
      <c r="N213" s="473"/>
      <c r="O213" s="473"/>
      <c r="P213" s="473"/>
      <c r="Z213" s="472"/>
    </row>
    <row r="214" spans="3:26" s="471" customFormat="1" ht="16.5">
      <c r="C214" s="469"/>
      <c r="D214" s="469"/>
      <c r="E214" s="473"/>
      <c r="K214" s="469"/>
      <c r="L214" s="469"/>
      <c r="M214" s="469"/>
      <c r="N214" s="473"/>
      <c r="O214" s="473"/>
      <c r="P214" s="473"/>
      <c r="Z214" s="472"/>
    </row>
    <row r="215" spans="3:26" s="471" customFormat="1" ht="16.5">
      <c r="C215" s="469"/>
      <c r="D215" s="469"/>
      <c r="E215" s="473"/>
      <c r="K215" s="469"/>
      <c r="L215" s="469"/>
      <c r="M215" s="469"/>
      <c r="N215" s="473"/>
      <c r="O215" s="473"/>
      <c r="P215" s="473"/>
      <c r="Z215" s="472"/>
    </row>
    <row r="216" spans="3:26" s="471" customFormat="1" ht="16.5">
      <c r="C216" s="469"/>
      <c r="D216" s="469"/>
      <c r="E216" s="473"/>
      <c r="K216" s="469"/>
      <c r="L216" s="469"/>
      <c r="M216" s="469"/>
      <c r="N216" s="473"/>
      <c r="O216" s="473"/>
      <c r="P216" s="473"/>
      <c r="Z216" s="472"/>
    </row>
    <row r="217" spans="3:26" s="471" customFormat="1" ht="16.5">
      <c r="C217" s="469"/>
      <c r="D217" s="469"/>
      <c r="E217" s="473"/>
      <c r="K217" s="469"/>
      <c r="L217" s="469"/>
      <c r="M217" s="469"/>
      <c r="N217" s="473"/>
      <c r="O217" s="473"/>
      <c r="P217" s="473"/>
      <c r="Z217" s="472"/>
    </row>
    <row r="218" spans="3:26" s="471" customFormat="1" ht="16.5">
      <c r="C218" s="469"/>
      <c r="D218" s="469"/>
      <c r="E218" s="473"/>
      <c r="K218" s="469"/>
      <c r="L218" s="469"/>
      <c r="M218" s="469"/>
      <c r="N218" s="473"/>
      <c r="O218" s="473"/>
      <c r="P218" s="473"/>
      <c r="Z218" s="472"/>
    </row>
    <row r="219" spans="3:26" s="471" customFormat="1" ht="16.5">
      <c r="C219" s="469"/>
      <c r="D219" s="469"/>
      <c r="E219" s="473"/>
      <c r="K219" s="469"/>
      <c r="L219" s="469"/>
      <c r="M219" s="469"/>
      <c r="N219" s="473"/>
      <c r="O219" s="473"/>
      <c r="P219" s="473"/>
      <c r="Z219" s="472"/>
    </row>
    <row r="220" spans="3:26" s="471" customFormat="1" ht="16.5">
      <c r="C220" s="469"/>
      <c r="D220" s="469"/>
      <c r="E220" s="473"/>
      <c r="K220" s="469"/>
      <c r="L220" s="469"/>
      <c r="M220" s="469"/>
      <c r="N220" s="473"/>
      <c r="O220" s="473"/>
      <c r="P220" s="473"/>
      <c r="Z220" s="472"/>
    </row>
    <row r="221" spans="3:26" s="471" customFormat="1" ht="16.5">
      <c r="C221" s="469"/>
      <c r="D221" s="469"/>
      <c r="E221" s="473"/>
      <c r="K221" s="469"/>
      <c r="L221" s="469"/>
      <c r="M221" s="469"/>
      <c r="N221" s="473"/>
      <c r="O221" s="473"/>
      <c r="P221" s="473"/>
      <c r="Z221" s="472"/>
    </row>
    <row r="222" spans="3:26" s="471" customFormat="1" ht="16.5">
      <c r="C222" s="469"/>
      <c r="D222" s="469"/>
      <c r="E222" s="473"/>
      <c r="K222" s="469"/>
      <c r="L222" s="469"/>
      <c r="M222" s="469"/>
      <c r="N222" s="473"/>
      <c r="O222" s="473"/>
      <c r="P222" s="473"/>
      <c r="Z222" s="472"/>
    </row>
    <row r="223" spans="3:26" s="471" customFormat="1" ht="16.5">
      <c r="C223" s="469"/>
      <c r="D223" s="469"/>
      <c r="E223" s="473"/>
      <c r="K223" s="469"/>
      <c r="L223" s="469"/>
      <c r="M223" s="469"/>
      <c r="N223" s="473"/>
      <c r="O223" s="473"/>
      <c r="P223" s="473"/>
      <c r="Z223" s="472"/>
    </row>
    <row r="224" spans="3:26" s="471" customFormat="1" ht="16.5">
      <c r="C224" s="469"/>
      <c r="D224" s="469"/>
      <c r="E224" s="473"/>
      <c r="K224" s="469"/>
      <c r="L224" s="469"/>
      <c r="M224" s="469"/>
      <c r="N224" s="473"/>
      <c r="O224" s="473"/>
      <c r="P224" s="473"/>
      <c r="Z224" s="472"/>
    </row>
    <row r="225" spans="3:26" s="471" customFormat="1" ht="16.5">
      <c r="C225" s="469"/>
      <c r="D225" s="469"/>
      <c r="E225" s="473"/>
      <c r="K225" s="469"/>
      <c r="L225" s="469"/>
      <c r="M225" s="469"/>
      <c r="N225" s="473"/>
      <c r="O225" s="473"/>
      <c r="P225" s="473"/>
      <c r="Z225" s="472"/>
    </row>
    <row r="226" spans="3:26" s="471" customFormat="1" ht="16.5">
      <c r="C226" s="469"/>
      <c r="D226" s="469"/>
      <c r="E226" s="473"/>
      <c r="K226" s="469"/>
      <c r="L226" s="469"/>
      <c r="M226" s="469"/>
      <c r="N226" s="473"/>
      <c r="O226" s="473"/>
      <c r="P226" s="473"/>
      <c r="Z226" s="472"/>
    </row>
    <row r="227" spans="3:26" s="471" customFormat="1" ht="16.5">
      <c r="C227" s="469"/>
      <c r="D227" s="469"/>
      <c r="E227" s="473"/>
      <c r="K227" s="469"/>
      <c r="L227" s="469"/>
      <c r="M227" s="469"/>
      <c r="N227" s="473"/>
      <c r="O227" s="473"/>
      <c r="P227" s="473"/>
      <c r="Z227" s="472"/>
    </row>
    <row r="228" spans="3:26" s="471" customFormat="1" ht="16.5">
      <c r="C228" s="469"/>
      <c r="D228" s="469"/>
      <c r="E228" s="473"/>
      <c r="K228" s="469"/>
      <c r="L228" s="469"/>
      <c r="M228" s="469"/>
      <c r="N228" s="473"/>
      <c r="O228" s="473"/>
      <c r="P228" s="473"/>
      <c r="Z228" s="472"/>
    </row>
    <row r="229" spans="3:26" s="471" customFormat="1" ht="16.5">
      <c r="C229" s="469"/>
      <c r="D229" s="469"/>
      <c r="E229" s="473"/>
      <c r="K229" s="469"/>
      <c r="L229" s="469"/>
      <c r="M229" s="469"/>
      <c r="N229" s="473"/>
      <c r="O229" s="473"/>
      <c r="P229" s="473"/>
      <c r="Z229" s="472"/>
    </row>
    <row r="230" spans="3:26" s="471" customFormat="1" ht="16.5">
      <c r="C230" s="469"/>
      <c r="D230" s="469"/>
      <c r="E230" s="473"/>
      <c r="K230" s="469"/>
      <c r="L230" s="469"/>
      <c r="M230" s="469"/>
      <c r="N230" s="473"/>
      <c r="O230" s="473"/>
      <c r="P230" s="473"/>
      <c r="Z230" s="472"/>
    </row>
    <row r="231" spans="3:26" s="471" customFormat="1" ht="16.5">
      <c r="C231" s="469"/>
      <c r="D231" s="469"/>
      <c r="E231" s="473"/>
      <c r="K231" s="469"/>
      <c r="L231" s="469"/>
      <c r="M231" s="469"/>
      <c r="N231" s="473"/>
      <c r="O231" s="473"/>
      <c r="P231" s="473"/>
      <c r="Z231" s="472"/>
    </row>
    <row r="232" spans="3:26" s="471" customFormat="1" ht="16.5">
      <c r="C232" s="469"/>
      <c r="D232" s="469"/>
      <c r="E232" s="473"/>
      <c r="K232" s="469"/>
      <c r="L232" s="469"/>
      <c r="M232" s="469"/>
      <c r="N232" s="473"/>
      <c r="O232" s="473"/>
      <c r="P232" s="473"/>
      <c r="Z232" s="472"/>
    </row>
    <row r="233" spans="3:26" s="471" customFormat="1" ht="16.5">
      <c r="C233" s="469"/>
      <c r="D233" s="469"/>
      <c r="E233" s="473"/>
      <c r="K233" s="469"/>
      <c r="L233" s="469"/>
      <c r="M233" s="469"/>
      <c r="N233" s="473"/>
      <c r="O233" s="473"/>
      <c r="P233" s="473"/>
      <c r="Z233" s="472"/>
    </row>
    <row r="234" spans="3:26" s="471" customFormat="1" ht="16.5">
      <c r="C234" s="469"/>
      <c r="D234" s="469"/>
      <c r="E234" s="473"/>
      <c r="K234" s="469"/>
      <c r="L234" s="469"/>
      <c r="M234" s="469"/>
      <c r="N234" s="473"/>
      <c r="O234" s="473"/>
      <c r="P234" s="473"/>
      <c r="Z234" s="472"/>
    </row>
    <row r="235" spans="3:26" s="471" customFormat="1" ht="16.5">
      <c r="C235" s="469"/>
      <c r="D235" s="469"/>
      <c r="E235" s="473"/>
      <c r="K235" s="469"/>
      <c r="L235" s="469"/>
      <c r="M235" s="469"/>
      <c r="N235" s="473"/>
      <c r="O235" s="473"/>
      <c r="P235" s="473"/>
      <c r="Z235" s="472"/>
    </row>
    <row r="236" spans="3:26" s="471" customFormat="1" ht="16.5">
      <c r="C236" s="469"/>
      <c r="D236" s="469"/>
      <c r="E236" s="473"/>
      <c r="K236" s="469"/>
      <c r="L236" s="469"/>
      <c r="M236" s="469"/>
      <c r="N236" s="473"/>
      <c r="O236" s="473"/>
      <c r="P236" s="473"/>
      <c r="Z236" s="472"/>
    </row>
    <row r="237" spans="3:26" s="471" customFormat="1" ht="16.5">
      <c r="C237" s="469"/>
      <c r="D237" s="469"/>
      <c r="E237" s="473"/>
      <c r="K237" s="469"/>
      <c r="L237" s="469"/>
      <c r="M237" s="469"/>
      <c r="N237" s="473"/>
      <c r="O237" s="473"/>
      <c r="P237" s="473"/>
      <c r="Z237" s="472"/>
    </row>
    <row r="238" spans="3:26" s="471" customFormat="1" ht="16.5">
      <c r="C238" s="469"/>
      <c r="D238" s="469"/>
      <c r="E238" s="473"/>
      <c r="K238" s="469"/>
      <c r="L238" s="469"/>
      <c r="M238" s="469"/>
      <c r="N238" s="473"/>
      <c r="O238" s="473"/>
      <c r="P238" s="473"/>
      <c r="Z238" s="472"/>
    </row>
    <row r="239" spans="3:26" s="471" customFormat="1" ht="16.5">
      <c r="C239" s="469"/>
      <c r="D239" s="469"/>
      <c r="E239" s="473"/>
      <c r="K239" s="469"/>
      <c r="L239" s="469"/>
      <c r="M239" s="469"/>
      <c r="N239" s="473"/>
      <c r="O239" s="473"/>
      <c r="P239" s="473"/>
      <c r="Z239" s="472"/>
    </row>
    <row r="240" spans="3:26" s="471" customFormat="1" ht="16.5">
      <c r="C240" s="469"/>
      <c r="D240" s="469"/>
      <c r="E240" s="473"/>
      <c r="K240" s="469"/>
      <c r="L240" s="469"/>
      <c r="M240" s="469"/>
      <c r="N240" s="473"/>
      <c r="O240" s="473"/>
      <c r="P240" s="473"/>
      <c r="Z240" s="472"/>
    </row>
    <row r="241" spans="3:26" s="471" customFormat="1" ht="16.5">
      <c r="C241" s="469"/>
      <c r="D241" s="469"/>
      <c r="E241" s="473"/>
      <c r="K241" s="469"/>
      <c r="L241" s="469"/>
      <c r="M241" s="469"/>
      <c r="N241" s="473"/>
      <c r="O241" s="473"/>
      <c r="P241" s="473"/>
      <c r="Z241" s="472"/>
    </row>
    <row r="242" spans="3:26" s="471" customFormat="1" ht="16.5">
      <c r="C242" s="469"/>
      <c r="D242" s="469"/>
      <c r="E242" s="473"/>
      <c r="K242" s="469"/>
      <c r="L242" s="469"/>
      <c r="M242" s="469"/>
      <c r="N242" s="473"/>
      <c r="O242" s="473"/>
      <c r="P242" s="473"/>
      <c r="Z242" s="472"/>
    </row>
    <row r="243" spans="3:26" s="471" customFormat="1" ht="16.5">
      <c r="C243" s="469"/>
      <c r="D243" s="469"/>
      <c r="E243" s="473"/>
      <c r="K243" s="469"/>
      <c r="L243" s="469"/>
      <c r="M243" s="469"/>
      <c r="N243" s="473"/>
      <c r="O243" s="473"/>
      <c r="P243" s="473"/>
      <c r="Z243" s="472"/>
    </row>
    <row r="244" spans="3:26" s="471" customFormat="1" ht="16.5">
      <c r="C244" s="469"/>
      <c r="D244" s="469"/>
      <c r="E244" s="473"/>
      <c r="K244" s="469"/>
      <c r="L244" s="469"/>
      <c r="M244" s="469"/>
      <c r="N244" s="473"/>
      <c r="O244" s="473"/>
      <c r="P244" s="473"/>
      <c r="Z244" s="472"/>
    </row>
    <row r="245" spans="3:26" s="471" customFormat="1" ht="16.5">
      <c r="C245" s="469"/>
      <c r="D245" s="469"/>
      <c r="E245" s="473"/>
      <c r="K245" s="469"/>
      <c r="L245" s="469"/>
      <c r="M245" s="469"/>
      <c r="N245" s="473"/>
      <c r="O245" s="473"/>
      <c r="P245" s="473"/>
      <c r="Z245" s="472"/>
    </row>
    <row r="246" spans="3:26" s="471" customFormat="1" ht="16.5">
      <c r="C246" s="469"/>
      <c r="D246" s="469"/>
      <c r="E246" s="473"/>
      <c r="K246" s="469"/>
      <c r="L246" s="469"/>
      <c r="M246" s="469"/>
      <c r="N246" s="473"/>
      <c r="O246" s="473"/>
      <c r="P246" s="473"/>
      <c r="Z246" s="472"/>
    </row>
    <row r="247" spans="3:26" s="471" customFormat="1" ht="16.5">
      <c r="C247" s="469"/>
      <c r="D247" s="469"/>
      <c r="E247" s="473"/>
      <c r="K247" s="469"/>
      <c r="L247" s="469"/>
      <c r="M247" s="469"/>
      <c r="N247" s="473"/>
      <c r="O247" s="473"/>
      <c r="P247" s="473"/>
      <c r="Z247" s="472"/>
    </row>
    <row r="248" spans="3:26" s="471" customFormat="1" ht="16.5">
      <c r="C248" s="469"/>
      <c r="D248" s="469"/>
      <c r="E248" s="473"/>
      <c r="K248" s="469"/>
      <c r="L248" s="469"/>
      <c r="M248" s="469"/>
      <c r="N248" s="473"/>
      <c r="O248" s="473"/>
      <c r="P248" s="473"/>
      <c r="Z248" s="472"/>
    </row>
    <row r="249" spans="3:26" s="471" customFormat="1" ht="16.5">
      <c r="C249" s="469"/>
      <c r="D249" s="469"/>
      <c r="E249" s="473"/>
      <c r="K249" s="469"/>
      <c r="L249" s="469"/>
      <c r="M249" s="469"/>
      <c r="N249" s="473"/>
      <c r="O249" s="473"/>
      <c r="P249" s="473"/>
      <c r="Z249" s="472"/>
    </row>
    <row r="250" spans="3:26" s="471" customFormat="1" ht="16.5">
      <c r="C250" s="469"/>
      <c r="D250" s="469"/>
      <c r="E250" s="473"/>
      <c r="K250" s="469"/>
      <c r="L250" s="469"/>
      <c r="M250" s="469"/>
      <c r="N250" s="473"/>
      <c r="O250" s="473"/>
      <c r="P250" s="473"/>
      <c r="Z250" s="472"/>
    </row>
    <row r="251" spans="3:26" s="471" customFormat="1" ht="16.5">
      <c r="C251" s="469"/>
      <c r="D251" s="469"/>
      <c r="E251" s="473"/>
      <c r="K251" s="469"/>
      <c r="L251" s="469"/>
      <c r="M251" s="469"/>
      <c r="N251" s="473"/>
      <c r="O251" s="473"/>
      <c r="P251" s="473"/>
      <c r="Z251" s="472"/>
    </row>
    <row r="252" spans="3:26" s="471" customFormat="1" ht="16.5">
      <c r="C252" s="469"/>
      <c r="D252" s="469"/>
      <c r="E252" s="473"/>
      <c r="K252" s="469"/>
      <c r="L252" s="469"/>
      <c r="M252" s="469"/>
      <c r="N252" s="473"/>
      <c r="O252" s="473"/>
      <c r="P252" s="473"/>
      <c r="Z252" s="472"/>
    </row>
    <row r="253" spans="3:26" s="471" customFormat="1" ht="16.5">
      <c r="C253" s="469"/>
      <c r="D253" s="469"/>
      <c r="E253" s="473"/>
      <c r="K253" s="469"/>
      <c r="L253" s="469"/>
      <c r="M253" s="469"/>
      <c r="N253" s="473"/>
      <c r="O253" s="473"/>
      <c r="P253" s="473"/>
      <c r="Z253" s="472"/>
    </row>
    <row r="254" spans="3:26" s="471" customFormat="1" ht="16.5">
      <c r="C254" s="469"/>
      <c r="D254" s="469"/>
      <c r="E254" s="473"/>
      <c r="K254" s="469"/>
      <c r="L254" s="469"/>
      <c r="M254" s="469"/>
      <c r="N254" s="473"/>
      <c r="O254" s="473"/>
      <c r="P254" s="473"/>
      <c r="Z254" s="472"/>
    </row>
    <row r="255" spans="3:26" s="471" customFormat="1" ht="16.5">
      <c r="C255" s="469"/>
      <c r="D255" s="469"/>
      <c r="E255" s="473"/>
      <c r="K255" s="469"/>
      <c r="L255" s="469"/>
      <c r="M255" s="469"/>
      <c r="N255" s="473"/>
      <c r="O255" s="473"/>
      <c r="P255" s="473"/>
      <c r="Z255" s="472"/>
    </row>
    <row r="256" spans="3:26" s="471" customFormat="1" ht="16.5">
      <c r="C256" s="469"/>
      <c r="D256" s="469"/>
      <c r="E256" s="473"/>
      <c r="K256" s="469"/>
      <c r="L256" s="469"/>
      <c r="M256" s="469"/>
      <c r="N256" s="473"/>
      <c r="O256" s="473"/>
      <c r="P256" s="473"/>
      <c r="Z256" s="472"/>
    </row>
    <row r="257" spans="3:26" s="471" customFormat="1" ht="16.5">
      <c r="C257" s="469"/>
      <c r="D257" s="469"/>
      <c r="E257" s="473"/>
      <c r="K257" s="469"/>
      <c r="L257" s="469"/>
      <c r="M257" s="469"/>
      <c r="N257" s="473"/>
      <c r="O257" s="473"/>
      <c r="P257" s="473"/>
      <c r="Z257" s="472"/>
    </row>
    <row r="258" spans="3:26" s="471" customFormat="1" ht="16.5">
      <c r="C258" s="469"/>
      <c r="D258" s="469"/>
      <c r="E258" s="473"/>
      <c r="K258" s="469"/>
      <c r="L258" s="469"/>
      <c r="M258" s="469"/>
      <c r="N258" s="473"/>
      <c r="O258" s="473"/>
      <c r="P258" s="473"/>
      <c r="Z258" s="472"/>
    </row>
    <row r="259" spans="3:26" s="471" customFormat="1" ht="16.5">
      <c r="C259" s="469"/>
      <c r="D259" s="469"/>
      <c r="E259" s="473"/>
      <c r="K259" s="469"/>
      <c r="L259" s="469"/>
      <c r="M259" s="469"/>
      <c r="N259" s="473"/>
      <c r="O259" s="473"/>
      <c r="P259" s="473"/>
      <c r="Z259" s="472"/>
    </row>
    <row r="260" spans="3:26" s="471" customFormat="1" ht="16.5">
      <c r="C260" s="469"/>
      <c r="D260" s="469"/>
      <c r="E260" s="473"/>
      <c r="K260" s="469"/>
      <c r="L260" s="469"/>
      <c r="M260" s="469"/>
      <c r="N260" s="473"/>
      <c r="O260" s="473"/>
      <c r="P260" s="473"/>
      <c r="Z260" s="472"/>
    </row>
    <row r="261" spans="3:26" s="471" customFormat="1" ht="16.5">
      <c r="C261" s="469"/>
      <c r="D261" s="469"/>
      <c r="E261" s="473"/>
      <c r="K261" s="469"/>
      <c r="L261" s="469"/>
      <c r="M261" s="469"/>
      <c r="N261" s="473"/>
      <c r="O261" s="473"/>
      <c r="P261" s="473"/>
      <c r="Z261" s="472"/>
    </row>
    <row r="262" spans="3:26" s="471" customFormat="1" ht="16.5">
      <c r="C262" s="469"/>
      <c r="D262" s="469"/>
      <c r="E262" s="473"/>
      <c r="K262" s="469"/>
      <c r="L262" s="469"/>
      <c r="M262" s="469"/>
      <c r="N262" s="473"/>
      <c r="O262" s="473"/>
      <c r="P262" s="473"/>
      <c r="Z262" s="472"/>
    </row>
    <row r="263" spans="3:26" s="471" customFormat="1" ht="16.5">
      <c r="C263" s="469"/>
      <c r="D263" s="469"/>
      <c r="E263" s="473"/>
      <c r="K263" s="469"/>
      <c r="L263" s="469"/>
      <c r="M263" s="469"/>
      <c r="N263" s="473"/>
      <c r="O263" s="473"/>
      <c r="P263" s="473"/>
      <c r="Z263" s="472"/>
    </row>
    <row r="264" spans="3:26" s="471" customFormat="1" ht="16.5">
      <c r="C264" s="469"/>
      <c r="D264" s="469"/>
      <c r="E264" s="473"/>
      <c r="K264" s="469"/>
      <c r="L264" s="469"/>
      <c r="M264" s="469"/>
      <c r="N264" s="473"/>
      <c r="O264" s="473"/>
      <c r="P264" s="473"/>
      <c r="Z264" s="472"/>
    </row>
    <row r="265" spans="3:26" s="471" customFormat="1" ht="16.5">
      <c r="C265" s="469"/>
      <c r="D265" s="469"/>
      <c r="E265" s="473"/>
      <c r="K265" s="469"/>
      <c r="L265" s="469"/>
      <c r="M265" s="469"/>
      <c r="N265" s="473"/>
      <c r="O265" s="473"/>
      <c r="P265" s="473"/>
      <c r="Z265" s="472"/>
    </row>
    <row r="266" spans="3:26" s="471" customFormat="1" ht="16.5">
      <c r="C266" s="469"/>
      <c r="D266" s="469"/>
      <c r="E266" s="473"/>
      <c r="K266" s="469"/>
      <c r="L266" s="469"/>
      <c r="M266" s="469"/>
      <c r="N266" s="473"/>
      <c r="O266" s="473"/>
      <c r="P266" s="473"/>
      <c r="Z266" s="472"/>
    </row>
    <row r="267" spans="3:26" s="471" customFormat="1" ht="16.5">
      <c r="C267" s="469"/>
      <c r="D267" s="469"/>
      <c r="E267" s="473"/>
      <c r="K267" s="469"/>
      <c r="L267" s="469"/>
      <c r="M267" s="469"/>
      <c r="N267" s="473"/>
      <c r="O267" s="473"/>
      <c r="P267" s="473"/>
      <c r="Z267" s="472"/>
    </row>
    <row r="268" spans="3:26" s="471" customFormat="1" ht="16.5">
      <c r="C268" s="469"/>
      <c r="D268" s="469"/>
      <c r="E268" s="473"/>
      <c r="K268" s="469"/>
      <c r="L268" s="469"/>
      <c r="M268" s="469"/>
      <c r="N268" s="473"/>
      <c r="O268" s="473"/>
      <c r="P268" s="473"/>
      <c r="Z268" s="472"/>
    </row>
    <row r="269" spans="3:26" s="471" customFormat="1" ht="16.5">
      <c r="C269" s="469"/>
      <c r="D269" s="469"/>
      <c r="E269" s="473"/>
      <c r="K269" s="469"/>
      <c r="L269" s="469"/>
      <c r="M269" s="469"/>
      <c r="N269" s="473"/>
      <c r="O269" s="473"/>
      <c r="P269" s="473"/>
      <c r="Z269" s="472"/>
    </row>
    <row r="270" spans="3:26" s="471" customFormat="1" ht="16.5">
      <c r="C270" s="469"/>
      <c r="D270" s="469"/>
      <c r="E270" s="473"/>
      <c r="K270" s="469"/>
      <c r="L270" s="469"/>
      <c r="M270" s="469"/>
      <c r="N270" s="473"/>
      <c r="O270" s="473"/>
      <c r="P270" s="473"/>
      <c r="Z270" s="472"/>
    </row>
    <row r="271" spans="3:26" s="471" customFormat="1" ht="16.5">
      <c r="C271" s="469"/>
      <c r="D271" s="469"/>
      <c r="E271" s="473"/>
      <c r="K271" s="469"/>
      <c r="L271" s="469"/>
      <c r="M271" s="469"/>
      <c r="N271" s="473"/>
      <c r="O271" s="473"/>
      <c r="P271" s="473"/>
      <c r="Z271" s="472"/>
    </row>
    <row r="272" spans="3:26" s="471" customFormat="1" ht="16.5">
      <c r="C272" s="469"/>
      <c r="D272" s="469"/>
      <c r="E272" s="473"/>
      <c r="K272" s="469"/>
      <c r="L272" s="469"/>
      <c r="M272" s="469"/>
      <c r="N272" s="473"/>
      <c r="O272" s="473"/>
      <c r="P272" s="473"/>
      <c r="Z272" s="472"/>
    </row>
    <row r="273" spans="3:26" s="471" customFormat="1" ht="16.5">
      <c r="C273" s="469"/>
      <c r="D273" s="469"/>
      <c r="E273" s="473"/>
      <c r="K273" s="469"/>
      <c r="L273" s="469"/>
      <c r="M273" s="469"/>
      <c r="N273" s="473"/>
      <c r="O273" s="473"/>
      <c r="P273" s="473"/>
      <c r="Z273" s="472"/>
    </row>
    <row r="274" spans="3:26" s="471" customFormat="1" ht="16.5">
      <c r="C274" s="469"/>
      <c r="D274" s="469"/>
      <c r="E274" s="473"/>
      <c r="K274" s="469"/>
      <c r="L274" s="469"/>
      <c r="M274" s="469"/>
      <c r="N274" s="473"/>
      <c r="O274" s="473"/>
      <c r="P274" s="473"/>
      <c r="Z274" s="472"/>
    </row>
    <row r="275" spans="3:26" s="471" customFormat="1" ht="16.5">
      <c r="C275" s="469"/>
      <c r="D275" s="469"/>
      <c r="E275" s="473"/>
      <c r="K275" s="469"/>
      <c r="L275" s="469"/>
      <c r="M275" s="469"/>
      <c r="N275" s="473"/>
      <c r="O275" s="473"/>
      <c r="P275" s="473"/>
      <c r="Z275" s="472"/>
    </row>
    <row r="276" spans="3:26" s="471" customFormat="1" ht="16.5">
      <c r="C276" s="469"/>
      <c r="D276" s="469"/>
      <c r="E276" s="473"/>
      <c r="K276" s="469"/>
      <c r="L276" s="469"/>
      <c r="M276" s="469"/>
      <c r="N276" s="473"/>
      <c r="O276" s="473"/>
      <c r="P276" s="473"/>
      <c r="Z276" s="472"/>
    </row>
    <row r="277" spans="3:26" s="471" customFormat="1" ht="16.5">
      <c r="C277" s="469"/>
      <c r="D277" s="469"/>
      <c r="E277" s="473"/>
      <c r="K277" s="469"/>
      <c r="L277" s="469"/>
      <c r="M277" s="469"/>
      <c r="N277" s="473"/>
      <c r="O277" s="473"/>
      <c r="P277" s="473"/>
      <c r="Z277" s="472"/>
    </row>
    <row r="278" spans="3:26" s="471" customFormat="1" ht="16.5">
      <c r="C278" s="469"/>
      <c r="D278" s="469"/>
      <c r="E278" s="473"/>
      <c r="K278" s="469"/>
      <c r="L278" s="469"/>
      <c r="M278" s="469"/>
      <c r="N278" s="473"/>
      <c r="O278" s="473"/>
      <c r="P278" s="473"/>
      <c r="Z278" s="472"/>
    </row>
    <row r="279" spans="3:26" s="471" customFormat="1" ht="16.5">
      <c r="C279" s="469"/>
      <c r="D279" s="469"/>
      <c r="E279" s="473"/>
      <c r="K279" s="469"/>
      <c r="L279" s="469"/>
      <c r="M279" s="469"/>
      <c r="N279" s="473"/>
      <c r="O279" s="473"/>
      <c r="P279" s="473"/>
      <c r="Z279" s="472"/>
    </row>
    <row r="280" spans="3:26" s="471" customFormat="1" ht="16.5">
      <c r="C280" s="469"/>
      <c r="D280" s="469"/>
      <c r="E280" s="473"/>
      <c r="K280" s="469"/>
      <c r="L280" s="469"/>
      <c r="M280" s="469"/>
      <c r="N280" s="473"/>
      <c r="O280" s="473"/>
      <c r="P280" s="473"/>
      <c r="Z280" s="472"/>
    </row>
    <row r="281" spans="3:26" s="471" customFormat="1" ht="16.5">
      <c r="C281" s="469"/>
      <c r="D281" s="469"/>
      <c r="E281" s="473"/>
      <c r="K281" s="469"/>
      <c r="L281" s="469"/>
      <c r="M281" s="469"/>
      <c r="N281" s="473"/>
      <c r="O281" s="473"/>
      <c r="P281" s="473"/>
      <c r="Z281" s="472"/>
    </row>
    <row r="282" spans="3:26" s="471" customFormat="1" ht="16.5">
      <c r="C282" s="469"/>
      <c r="D282" s="469"/>
      <c r="E282" s="473"/>
      <c r="K282" s="469"/>
      <c r="L282" s="469"/>
      <c r="M282" s="469"/>
      <c r="N282" s="473"/>
      <c r="O282" s="473"/>
      <c r="P282" s="473"/>
      <c r="Z282" s="472"/>
    </row>
    <row r="283" spans="3:26" s="471" customFormat="1" ht="16.5">
      <c r="C283" s="469"/>
      <c r="D283" s="469"/>
      <c r="E283" s="473"/>
      <c r="K283" s="469"/>
      <c r="L283" s="469"/>
      <c r="M283" s="469"/>
      <c r="N283" s="473"/>
      <c r="O283" s="473"/>
      <c r="P283" s="473"/>
      <c r="Z283" s="472"/>
    </row>
    <row r="284" spans="3:26" s="471" customFormat="1" ht="16.5">
      <c r="C284" s="469"/>
      <c r="D284" s="469"/>
      <c r="E284" s="473"/>
      <c r="K284" s="469"/>
      <c r="L284" s="469"/>
      <c r="M284" s="469"/>
      <c r="N284" s="473"/>
      <c r="O284" s="473"/>
      <c r="P284" s="473"/>
      <c r="Z284" s="472"/>
    </row>
    <row r="285" spans="3:26" s="471" customFormat="1" ht="16.5">
      <c r="C285" s="469"/>
      <c r="D285" s="469"/>
      <c r="E285" s="473"/>
      <c r="K285" s="469"/>
      <c r="L285" s="469"/>
      <c r="M285" s="469"/>
      <c r="N285" s="473"/>
      <c r="O285" s="473"/>
      <c r="P285" s="473"/>
      <c r="Z285" s="472"/>
    </row>
    <row r="286" spans="3:26" s="471" customFormat="1" ht="16.5">
      <c r="C286" s="469"/>
      <c r="D286" s="469"/>
      <c r="E286" s="473"/>
      <c r="K286" s="469"/>
      <c r="L286" s="469"/>
      <c r="M286" s="469"/>
      <c r="N286" s="473"/>
      <c r="O286" s="473"/>
      <c r="P286" s="473"/>
      <c r="Z286" s="472"/>
    </row>
    <row r="287" spans="3:26" s="471" customFormat="1" ht="16.5">
      <c r="C287" s="469"/>
      <c r="D287" s="469"/>
      <c r="E287" s="473"/>
      <c r="K287" s="469"/>
      <c r="L287" s="469"/>
      <c r="M287" s="469"/>
      <c r="N287" s="473"/>
      <c r="O287" s="473"/>
      <c r="P287" s="473"/>
      <c r="Z287" s="472"/>
    </row>
    <row r="288" spans="3:26" s="471" customFormat="1" ht="16.5">
      <c r="C288" s="469"/>
      <c r="D288" s="469"/>
      <c r="E288" s="473"/>
      <c r="K288" s="469"/>
      <c r="L288" s="469"/>
      <c r="M288" s="469"/>
      <c r="N288" s="473"/>
      <c r="O288" s="473"/>
      <c r="P288" s="473"/>
      <c r="Z288" s="472"/>
    </row>
    <row r="289" spans="1:26">
      <c r="A289" s="434"/>
      <c r="B289" s="434"/>
      <c r="J289" s="434"/>
    </row>
    <row r="290" spans="1:26">
      <c r="A290" s="434"/>
      <c r="B290" s="434"/>
      <c r="J290" s="434"/>
    </row>
    <row r="291" spans="1:26">
      <c r="A291" s="434"/>
      <c r="B291" s="434"/>
      <c r="C291" s="434"/>
      <c r="D291" s="434"/>
      <c r="E291" s="434"/>
      <c r="F291" s="434"/>
      <c r="G291" s="434"/>
      <c r="I291" s="434"/>
      <c r="J291" s="434"/>
      <c r="K291" s="434"/>
      <c r="L291" s="434"/>
      <c r="M291" s="434"/>
      <c r="N291" s="434"/>
      <c r="O291" s="434"/>
      <c r="P291" s="434"/>
      <c r="Q291" s="434"/>
      <c r="R291" s="434"/>
      <c r="T291" s="434"/>
      <c r="U291" s="434"/>
      <c r="W291" s="434"/>
      <c r="X291" s="434"/>
      <c r="Y291" s="434"/>
      <c r="Z291" s="434"/>
    </row>
    <row r="292" spans="1:26">
      <c r="A292" s="434"/>
      <c r="B292" s="434"/>
      <c r="C292" s="434"/>
      <c r="D292" s="434"/>
      <c r="E292" s="434"/>
      <c r="F292" s="434"/>
      <c r="G292" s="434"/>
      <c r="I292" s="434"/>
      <c r="J292" s="434"/>
      <c r="K292" s="434"/>
      <c r="L292" s="434"/>
      <c r="M292" s="434"/>
      <c r="N292" s="434"/>
      <c r="O292" s="434"/>
      <c r="P292" s="434"/>
      <c r="Q292" s="434"/>
      <c r="R292" s="434"/>
      <c r="T292" s="434"/>
      <c r="U292" s="434"/>
      <c r="W292" s="434"/>
      <c r="X292" s="434"/>
      <c r="Y292" s="434"/>
      <c r="Z292" s="434"/>
    </row>
    <row r="293" spans="1:26">
      <c r="A293" s="434"/>
      <c r="B293" s="434"/>
      <c r="C293" s="434"/>
      <c r="D293" s="434"/>
      <c r="E293" s="434"/>
      <c r="F293" s="434"/>
      <c r="G293" s="434"/>
      <c r="I293" s="434"/>
      <c r="J293" s="434"/>
      <c r="K293" s="434"/>
      <c r="L293" s="434"/>
      <c r="M293" s="434"/>
      <c r="N293" s="434"/>
      <c r="O293" s="434"/>
      <c r="P293" s="434"/>
      <c r="Q293" s="434"/>
      <c r="R293" s="434"/>
      <c r="T293" s="434"/>
      <c r="U293" s="434"/>
      <c r="W293" s="434"/>
      <c r="X293" s="434"/>
      <c r="Y293" s="434"/>
      <c r="Z293" s="434"/>
    </row>
    <row r="294" spans="1:26">
      <c r="A294" s="434"/>
      <c r="B294" s="434"/>
      <c r="C294" s="434"/>
      <c r="D294" s="434"/>
      <c r="E294" s="434"/>
      <c r="F294" s="434"/>
      <c r="G294" s="434"/>
      <c r="I294" s="434"/>
      <c r="J294" s="434"/>
      <c r="K294" s="434"/>
      <c r="L294" s="434"/>
      <c r="M294" s="434"/>
      <c r="N294" s="434"/>
      <c r="O294" s="434"/>
      <c r="P294" s="434"/>
      <c r="Q294" s="434"/>
      <c r="R294" s="434"/>
      <c r="T294" s="434"/>
      <c r="U294" s="434"/>
      <c r="W294" s="434"/>
      <c r="X294" s="434"/>
      <c r="Y294" s="434"/>
      <c r="Z294" s="434"/>
    </row>
    <row r="295" spans="1:26">
      <c r="A295" s="434"/>
      <c r="B295" s="434"/>
      <c r="C295" s="434"/>
      <c r="D295" s="434"/>
      <c r="E295" s="434"/>
      <c r="F295" s="434"/>
      <c r="G295" s="434"/>
      <c r="I295" s="434"/>
      <c r="J295" s="434"/>
      <c r="K295" s="434"/>
      <c r="L295" s="434"/>
      <c r="M295" s="434"/>
      <c r="N295" s="434"/>
      <c r="O295" s="434"/>
      <c r="P295" s="434"/>
      <c r="Q295" s="434"/>
      <c r="R295" s="434"/>
      <c r="T295" s="434"/>
      <c r="U295" s="434"/>
      <c r="W295" s="434"/>
      <c r="X295" s="434"/>
      <c r="Y295" s="434"/>
      <c r="Z295" s="434"/>
    </row>
    <row r="296" spans="1:26">
      <c r="A296" s="434"/>
      <c r="B296" s="434"/>
      <c r="C296" s="434"/>
      <c r="D296" s="434"/>
      <c r="E296" s="434"/>
      <c r="F296" s="434"/>
      <c r="G296" s="434"/>
      <c r="I296" s="434"/>
      <c r="J296" s="434"/>
      <c r="K296" s="434"/>
      <c r="L296" s="434"/>
      <c r="M296" s="434"/>
      <c r="N296" s="434"/>
      <c r="O296" s="434"/>
      <c r="P296" s="434"/>
      <c r="Q296" s="434"/>
      <c r="R296" s="434"/>
      <c r="T296" s="434"/>
      <c r="U296" s="434"/>
      <c r="W296" s="434"/>
      <c r="X296" s="434"/>
      <c r="Y296" s="434"/>
      <c r="Z296" s="434"/>
    </row>
    <row r="297" spans="1:26">
      <c r="A297" s="434"/>
      <c r="B297" s="434"/>
      <c r="C297" s="434"/>
      <c r="D297" s="434"/>
      <c r="E297" s="434"/>
      <c r="F297" s="434"/>
      <c r="G297" s="434"/>
      <c r="I297" s="434"/>
      <c r="J297" s="434"/>
      <c r="K297" s="434"/>
      <c r="L297" s="434"/>
      <c r="M297" s="434"/>
      <c r="N297" s="434"/>
      <c r="O297" s="434"/>
      <c r="P297" s="434"/>
      <c r="Q297" s="434"/>
      <c r="R297" s="434"/>
      <c r="T297" s="434"/>
      <c r="U297" s="434"/>
      <c r="W297" s="434"/>
      <c r="X297" s="434"/>
      <c r="Y297" s="434"/>
      <c r="Z297" s="434"/>
    </row>
    <row r="298" spans="1:26">
      <c r="A298" s="434"/>
      <c r="B298" s="434"/>
      <c r="C298" s="434"/>
      <c r="D298" s="434"/>
      <c r="E298" s="434"/>
      <c r="F298" s="434"/>
      <c r="G298" s="434"/>
      <c r="I298" s="434"/>
      <c r="J298" s="434"/>
      <c r="K298" s="434"/>
      <c r="L298" s="434"/>
      <c r="M298" s="434"/>
      <c r="N298" s="434"/>
      <c r="O298" s="434"/>
      <c r="P298" s="434"/>
      <c r="Q298" s="434"/>
      <c r="R298" s="434"/>
      <c r="T298" s="434"/>
      <c r="U298" s="434"/>
      <c r="W298" s="434"/>
      <c r="X298" s="434"/>
      <c r="Y298" s="434"/>
      <c r="Z298" s="434"/>
    </row>
    <row r="299" spans="1:26">
      <c r="A299" s="434"/>
      <c r="B299" s="434"/>
      <c r="C299" s="434"/>
      <c r="D299" s="434"/>
      <c r="E299" s="434"/>
      <c r="F299" s="434"/>
      <c r="G299" s="434"/>
      <c r="I299" s="434"/>
      <c r="J299" s="434"/>
      <c r="K299" s="434"/>
      <c r="L299" s="434"/>
      <c r="M299" s="434"/>
      <c r="N299" s="434"/>
      <c r="O299" s="434"/>
      <c r="P299" s="434"/>
      <c r="Q299" s="434"/>
      <c r="R299" s="434"/>
      <c r="T299" s="434"/>
      <c r="U299" s="434"/>
      <c r="W299" s="434"/>
      <c r="X299" s="434"/>
      <c r="Y299" s="434"/>
      <c r="Z299" s="434"/>
    </row>
    <row r="300" spans="1:26">
      <c r="A300" s="434"/>
      <c r="B300" s="434"/>
      <c r="C300" s="434"/>
      <c r="D300" s="434"/>
      <c r="E300" s="434"/>
      <c r="F300" s="434"/>
      <c r="G300" s="434"/>
      <c r="I300" s="434"/>
      <c r="J300" s="434"/>
      <c r="K300" s="434"/>
      <c r="L300" s="434"/>
      <c r="M300" s="434"/>
      <c r="N300" s="434"/>
      <c r="O300" s="434"/>
      <c r="P300" s="434"/>
      <c r="Q300" s="434"/>
      <c r="R300" s="434"/>
      <c r="T300" s="434"/>
      <c r="U300" s="434"/>
      <c r="W300" s="434"/>
      <c r="X300" s="434"/>
      <c r="Y300" s="434"/>
      <c r="Z300" s="434"/>
    </row>
    <row r="301" spans="1:26">
      <c r="A301" s="434"/>
      <c r="B301" s="434"/>
      <c r="C301" s="434"/>
      <c r="D301" s="434"/>
      <c r="E301" s="434"/>
      <c r="F301" s="434"/>
      <c r="G301" s="434"/>
      <c r="I301" s="434"/>
      <c r="J301" s="434"/>
      <c r="K301" s="434"/>
      <c r="L301" s="434"/>
      <c r="M301" s="434"/>
      <c r="N301" s="434"/>
      <c r="O301" s="434"/>
      <c r="P301" s="434"/>
      <c r="Q301" s="434"/>
      <c r="R301" s="434"/>
      <c r="T301" s="434"/>
      <c r="U301" s="434"/>
      <c r="W301" s="434"/>
      <c r="X301" s="434"/>
      <c r="Y301" s="434"/>
      <c r="Z301" s="434"/>
    </row>
    <row r="302" spans="1:26">
      <c r="A302" s="434"/>
      <c r="B302" s="434"/>
      <c r="C302" s="434"/>
      <c r="D302" s="434"/>
      <c r="E302" s="434"/>
      <c r="F302" s="434"/>
      <c r="G302" s="434"/>
      <c r="I302" s="434"/>
      <c r="J302" s="434"/>
      <c r="K302" s="434"/>
      <c r="L302" s="434"/>
      <c r="M302" s="434"/>
      <c r="N302" s="434"/>
      <c r="O302" s="434"/>
      <c r="P302" s="434"/>
      <c r="Q302" s="434"/>
      <c r="R302" s="434"/>
      <c r="T302" s="434"/>
      <c r="U302" s="434"/>
      <c r="W302" s="434"/>
      <c r="X302" s="434"/>
      <c r="Y302" s="434"/>
      <c r="Z302" s="434"/>
    </row>
    <row r="303" spans="1:26">
      <c r="A303" s="434"/>
      <c r="B303" s="434"/>
      <c r="C303" s="434"/>
      <c r="D303" s="434"/>
      <c r="E303" s="434"/>
      <c r="F303" s="434"/>
      <c r="G303" s="434"/>
      <c r="I303" s="434"/>
      <c r="J303" s="434"/>
      <c r="K303" s="434"/>
      <c r="L303" s="434"/>
      <c r="M303" s="434"/>
      <c r="N303" s="434"/>
      <c r="O303" s="434"/>
      <c r="P303" s="434"/>
      <c r="Q303" s="434"/>
      <c r="R303" s="434"/>
      <c r="T303" s="434"/>
      <c r="U303" s="434"/>
      <c r="W303" s="434"/>
      <c r="X303" s="434"/>
      <c r="Y303" s="434"/>
      <c r="Z303" s="434"/>
    </row>
    <row r="304" spans="1:26">
      <c r="A304" s="434"/>
      <c r="B304" s="434"/>
      <c r="C304" s="434"/>
      <c r="D304" s="434"/>
      <c r="E304" s="434"/>
      <c r="F304" s="434"/>
      <c r="G304" s="434"/>
      <c r="I304" s="434"/>
      <c r="J304" s="434"/>
      <c r="K304" s="434"/>
      <c r="L304" s="434"/>
      <c r="M304" s="434"/>
      <c r="N304" s="434"/>
      <c r="O304" s="434"/>
      <c r="P304" s="434"/>
      <c r="Q304" s="434"/>
      <c r="R304" s="434"/>
      <c r="T304" s="434"/>
      <c r="U304" s="434"/>
      <c r="W304" s="434"/>
      <c r="X304" s="434"/>
      <c r="Y304" s="434"/>
      <c r="Z304" s="434"/>
    </row>
    <row r="305" spans="8:22" s="434" customFormat="1">
      <c r="H305" s="471"/>
      <c r="S305" s="471"/>
      <c r="V305" s="471"/>
    </row>
    <row r="306" spans="8:22" s="434" customFormat="1">
      <c r="H306" s="471"/>
      <c r="S306" s="471"/>
      <c r="V306" s="471"/>
    </row>
    <row r="307" spans="8:22" s="434" customFormat="1">
      <c r="H307" s="471"/>
      <c r="S307" s="471"/>
      <c r="V307" s="471"/>
    </row>
    <row r="308" spans="8:22" s="434" customFormat="1">
      <c r="H308" s="471"/>
      <c r="S308" s="471"/>
      <c r="V308" s="471"/>
    </row>
    <row r="309" spans="8:22" s="434" customFormat="1">
      <c r="H309" s="471"/>
      <c r="S309" s="471"/>
      <c r="V309" s="471"/>
    </row>
    <row r="310" spans="8:22" s="434" customFormat="1">
      <c r="H310" s="471"/>
      <c r="S310" s="471"/>
      <c r="V310" s="471"/>
    </row>
    <row r="311" spans="8:22" s="434" customFormat="1">
      <c r="H311" s="471"/>
      <c r="S311" s="471"/>
      <c r="V311" s="471"/>
    </row>
    <row r="312" spans="8:22" s="434" customFormat="1">
      <c r="H312" s="471"/>
      <c r="S312" s="471"/>
      <c r="V312" s="471"/>
    </row>
    <row r="313" spans="8:22" s="434" customFormat="1">
      <c r="H313" s="471"/>
      <c r="S313" s="471"/>
      <c r="V313" s="471"/>
    </row>
    <row r="314" spans="8:22" s="434" customFormat="1">
      <c r="H314" s="471"/>
      <c r="S314" s="471"/>
      <c r="V314" s="471"/>
    </row>
    <row r="315" spans="8:22" s="434" customFormat="1">
      <c r="H315" s="471"/>
      <c r="S315" s="471"/>
      <c r="V315" s="471"/>
    </row>
    <row r="316" spans="8:22" s="434" customFormat="1">
      <c r="H316" s="471"/>
      <c r="S316" s="471"/>
      <c r="V316" s="471"/>
    </row>
    <row r="317" spans="8:22" s="434" customFormat="1">
      <c r="H317" s="471"/>
      <c r="S317" s="471"/>
      <c r="V317" s="471"/>
    </row>
    <row r="318" spans="8:22" s="434" customFormat="1">
      <c r="H318" s="471"/>
      <c r="S318" s="471"/>
      <c r="V318" s="471"/>
    </row>
    <row r="319" spans="8:22" s="434" customFormat="1">
      <c r="H319" s="471"/>
      <c r="S319" s="471"/>
      <c r="V319" s="471"/>
    </row>
    <row r="320" spans="8:22" s="434" customFormat="1">
      <c r="H320" s="471"/>
      <c r="S320" s="471"/>
      <c r="V320" s="471"/>
    </row>
    <row r="321" spans="8:22" s="434" customFormat="1">
      <c r="H321" s="471"/>
      <c r="S321" s="471"/>
      <c r="V321" s="471"/>
    </row>
    <row r="322" spans="8:22" s="434" customFormat="1">
      <c r="H322" s="471"/>
      <c r="S322" s="471"/>
      <c r="V322" s="471"/>
    </row>
    <row r="323" spans="8:22" s="434" customFormat="1">
      <c r="H323" s="471"/>
      <c r="S323" s="471"/>
      <c r="V323" s="471"/>
    </row>
    <row r="324" spans="8:22" s="434" customFormat="1">
      <c r="H324" s="471"/>
      <c r="S324" s="471"/>
      <c r="V324" s="471"/>
    </row>
    <row r="325" spans="8:22" s="434" customFormat="1">
      <c r="H325" s="471"/>
      <c r="S325" s="471"/>
      <c r="V325" s="471"/>
    </row>
    <row r="326" spans="8:22" s="434" customFormat="1">
      <c r="H326" s="471"/>
      <c r="S326" s="471"/>
      <c r="V326" s="471"/>
    </row>
    <row r="327" spans="8:22" s="434" customFormat="1">
      <c r="H327" s="471"/>
      <c r="S327" s="471"/>
      <c r="V327" s="471"/>
    </row>
  </sheetData>
  <mergeCells count="49">
    <mergeCell ref="AV5:AV6"/>
    <mergeCell ref="AU5:AU6"/>
    <mergeCell ref="AI5:AI6"/>
    <mergeCell ref="AJ5:AJ6"/>
    <mergeCell ref="AN5:AN6"/>
    <mergeCell ref="AM5:AM6"/>
    <mergeCell ref="AT5:AT6"/>
    <mergeCell ref="AP5:AP6"/>
    <mergeCell ref="AO5:AO6"/>
    <mergeCell ref="AQ5:AQ6"/>
    <mergeCell ref="AK5:AK6"/>
    <mergeCell ref="AI4:AS4"/>
    <mergeCell ref="D5:D6"/>
    <mergeCell ref="E5:E6"/>
    <mergeCell ref="F5:F6"/>
    <mergeCell ref="G5:G6"/>
    <mergeCell ref="J5:L5"/>
    <mergeCell ref="P5:P6"/>
    <mergeCell ref="M5:M6"/>
    <mergeCell ref="J4:Y4"/>
    <mergeCell ref="X5:X6"/>
    <mergeCell ref="AI2:AW2"/>
    <mergeCell ref="J2:Z2"/>
    <mergeCell ref="A2:I2"/>
    <mergeCell ref="R5:R6"/>
    <mergeCell ref="S5:S6"/>
    <mergeCell ref="T5:T6"/>
    <mergeCell ref="AB4:AH4"/>
    <mergeCell ref="B5:B6"/>
    <mergeCell ref="B4:I4"/>
    <mergeCell ref="N5:N6"/>
    <mergeCell ref="Q5:Q6"/>
    <mergeCell ref="U5:U6"/>
    <mergeCell ref="V5:V6"/>
    <mergeCell ref="H5:H6"/>
    <mergeCell ref="I5:I6"/>
    <mergeCell ref="C5:C6"/>
    <mergeCell ref="AA2:AH2"/>
    <mergeCell ref="AH5:AH6"/>
    <mergeCell ref="O5:O6"/>
    <mergeCell ref="W5:W6"/>
    <mergeCell ref="AA4:AA6"/>
    <mergeCell ref="AB5:AB6"/>
    <mergeCell ref="AC5:AC6"/>
    <mergeCell ref="AD5:AD6"/>
    <mergeCell ref="Y5:Y6"/>
    <mergeCell ref="AE5:AE6"/>
    <mergeCell ref="AF5:AF6"/>
    <mergeCell ref="AG5:AG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pageOrder="overThenDown" orientation="portrait" r:id="rId1"/>
  <headerFooter alignWithMargins="0"/>
  <colBreaks count="3" manualBreakCount="3">
    <brk id="9" min="1" max="17" man="1"/>
    <brk id="26" min="1" max="17" man="1"/>
    <brk id="34" min="1" max="17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44"/>
  <sheetViews>
    <sheetView view="pageBreakPreview" zoomScale="90" zoomScaleSheetLayoutView="90" workbookViewId="0">
      <pane xSplit="1" ySplit="6" topLeftCell="B7" activePane="bottomRight" state="frozen"/>
      <selection activeCell="S22" sqref="S22"/>
      <selection pane="topRight" activeCell="S22" sqref="S22"/>
      <selection pane="bottomLeft" activeCell="S22" sqref="S22"/>
      <selection pane="bottomRight" activeCell="S22" sqref="S22"/>
    </sheetView>
  </sheetViews>
  <sheetFormatPr defaultRowHeight="17.25"/>
  <cols>
    <col min="1" max="1" width="11" style="604" customWidth="1"/>
    <col min="2" max="5" width="9" style="604" customWidth="1"/>
    <col min="6" max="13" width="8.625" style="604" customWidth="1"/>
    <col min="14" max="14" width="10.125" style="604" customWidth="1"/>
    <col min="15" max="15" width="10" style="604" customWidth="1"/>
    <col min="16" max="16" width="8.125" style="604" customWidth="1"/>
    <col min="17" max="16384" width="9" style="160"/>
  </cols>
  <sheetData>
    <row r="1" spans="1:16" s="915" customFormat="1" ht="27.75" customHeight="1">
      <c r="A1" s="961" t="s">
        <v>424</v>
      </c>
      <c r="B1" s="962"/>
      <c r="C1" s="962"/>
      <c r="D1" s="961"/>
      <c r="E1" s="961"/>
      <c r="F1" s="961"/>
      <c r="G1" s="961"/>
      <c r="H1" s="961" t="s">
        <v>313</v>
      </c>
      <c r="I1" s="961"/>
      <c r="J1" s="961"/>
      <c r="K1" s="961"/>
      <c r="L1" s="961"/>
      <c r="M1" s="961"/>
      <c r="N1" s="961"/>
      <c r="O1" s="961"/>
      <c r="P1" s="961"/>
    </row>
    <row r="2" spans="1:16" s="62" customFormat="1" ht="20.100000000000001" customHeight="1" thickBot="1">
      <c r="A2" s="570" t="s">
        <v>642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4" t="s">
        <v>643</v>
      </c>
    </row>
    <row r="3" spans="1:16" s="352" customFormat="1" ht="20.25" customHeight="1" thickTop="1">
      <c r="A3" s="992" t="s">
        <v>55</v>
      </c>
      <c r="B3" s="583" t="s">
        <v>112</v>
      </c>
      <c r="C3" s="580"/>
      <c r="D3" s="583" t="s">
        <v>113</v>
      </c>
      <c r="E3" s="580"/>
      <c r="F3" s="994" t="s">
        <v>312</v>
      </c>
      <c r="G3" s="999"/>
      <c r="H3" s="711" t="s">
        <v>311</v>
      </c>
      <c r="I3" s="580"/>
      <c r="J3" s="579" t="s">
        <v>114</v>
      </c>
      <c r="K3" s="632"/>
      <c r="L3" s="579" t="s">
        <v>48</v>
      </c>
      <c r="M3" s="632"/>
      <c r="N3" s="579" t="s">
        <v>310</v>
      </c>
      <c r="O3" s="632"/>
      <c r="P3" s="1136" t="s">
        <v>232</v>
      </c>
    </row>
    <row r="4" spans="1:16" s="352" customFormat="1" ht="23.25" customHeight="1">
      <c r="A4" s="993"/>
      <c r="B4" s="637" t="s">
        <v>6</v>
      </c>
      <c r="C4" s="627"/>
      <c r="D4" s="637" t="s">
        <v>309</v>
      </c>
      <c r="E4" s="627"/>
      <c r="F4" s="997" t="s">
        <v>308</v>
      </c>
      <c r="G4" s="1017"/>
      <c r="H4" s="627" t="s">
        <v>307</v>
      </c>
      <c r="I4" s="627"/>
      <c r="J4" s="637" t="s">
        <v>306</v>
      </c>
      <c r="K4" s="628"/>
      <c r="L4" s="637" t="s">
        <v>305</v>
      </c>
      <c r="M4" s="628"/>
      <c r="N4" s="637" t="s">
        <v>304</v>
      </c>
      <c r="O4" s="628"/>
      <c r="P4" s="1137"/>
    </row>
    <row r="5" spans="1:16" s="352" customFormat="1" ht="20.25" customHeight="1">
      <c r="A5" s="993"/>
      <c r="B5" s="583" t="s">
        <v>111</v>
      </c>
      <c r="C5" s="583" t="s">
        <v>115</v>
      </c>
      <c r="D5" s="583" t="s">
        <v>111</v>
      </c>
      <c r="E5" s="583" t="s">
        <v>115</v>
      </c>
      <c r="F5" s="583" t="s">
        <v>111</v>
      </c>
      <c r="G5" s="649" t="s">
        <v>115</v>
      </c>
      <c r="H5" s="580" t="s">
        <v>111</v>
      </c>
      <c r="I5" s="583" t="s">
        <v>115</v>
      </c>
      <c r="J5" s="583" t="s">
        <v>303</v>
      </c>
      <c r="K5" s="583" t="s">
        <v>302</v>
      </c>
      <c r="L5" s="583" t="s">
        <v>303</v>
      </c>
      <c r="M5" s="583" t="s">
        <v>302</v>
      </c>
      <c r="N5" s="583" t="s">
        <v>111</v>
      </c>
      <c r="O5" s="583" t="s">
        <v>115</v>
      </c>
      <c r="P5" s="1137"/>
    </row>
    <row r="6" spans="1:16" s="352" customFormat="1" ht="20.25" customHeight="1">
      <c r="A6" s="996"/>
      <c r="B6" s="637" t="s">
        <v>301</v>
      </c>
      <c r="C6" s="637" t="s">
        <v>47</v>
      </c>
      <c r="D6" s="637" t="s">
        <v>301</v>
      </c>
      <c r="E6" s="637" t="s">
        <v>47</v>
      </c>
      <c r="F6" s="637" t="s">
        <v>301</v>
      </c>
      <c r="G6" s="650" t="s">
        <v>47</v>
      </c>
      <c r="H6" s="627" t="s">
        <v>301</v>
      </c>
      <c r="I6" s="637" t="s">
        <v>47</v>
      </c>
      <c r="J6" s="637" t="s">
        <v>301</v>
      </c>
      <c r="K6" s="637" t="s">
        <v>47</v>
      </c>
      <c r="L6" s="637" t="s">
        <v>301</v>
      </c>
      <c r="M6" s="637" t="s">
        <v>47</v>
      </c>
      <c r="N6" s="637" t="s">
        <v>301</v>
      </c>
      <c r="O6" s="637" t="s">
        <v>47</v>
      </c>
      <c r="P6" s="1138"/>
    </row>
    <row r="7" spans="1:16" s="62" customFormat="1" ht="30" customHeight="1">
      <c r="A7" s="712">
        <v>2015</v>
      </c>
      <c r="B7" s="639">
        <v>4</v>
      </c>
      <c r="C7" s="713">
        <v>22283</v>
      </c>
      <c r="D7" s="58">
        <v>0</v>
      </c>
      <c r="E7" s="58">
        <v>0</v>
      </c>
      <c r="F7" s="58">
        <v>1</v>
      </c>
      <c r="G7" s="713">
        <v>1126</v>
      </c>
      <c r="H7" s="58">
        <v>3</v>
      </c>
      <c r="I7" s="713">
        <v>21157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61">
        <v>2015</v>
      </c>
    </row>
    <row r="8" spans="1:16" s="62" customFormat="1" ht="30" customHeight="1">
      <c r="A8" s="712">
        <v>2016</v>
      </c>
      <c r="B8" s="639">
        <v>4</v>
      </c>
      <c r="C8" s="713">
        <v>22283</v>
      </c>
      <c r="D8" s="58">
        <v>0</v>
      </c>
      <c r="E8" s="58">
        <v>0</v>
      </c>
      <c r="F8" s="58">
        <v>1</v>
      </c>
      <c r="G8" s="713">
        <v>1126</v>
      </c>
      <c r="H8" s="58">
        <v>3</v>
      </c>
      <c r="I8" s="713">
        <v>21157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61">
        <v>2016</v>
      </c>
    </row>
    <row r="9" spans="1:16" s="62" customFormat="1" ht="30" customHeight="1">
      <c r="A9" s="712">
        <v>2017</v>
      </c>
      <c r="B9" s="639">
        <v>4</v>
      </c>
      <c r="C9" s="713">
        <v>18508</v>
      </c>
      <c r="D9" s="58">
        <v>0</v>
      </c>
      <c r="E9" s="58">
        <v>0</v>
      </c>
      <c r="F9" s="58">
        <v>1</v>
      </c>
      <c r="G9" s="713">
        <v>1126</v>
      </c>
      <c r="H9" s="58">
        <v>3</v>
      </c>
      <c r="I9" s="713">
        <v>17382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61">
        <v>2017</v>
      </c>
    </row>
    <row r="10" spans="1:16" s="62" customFormat="1" ht="30" customHeight="1">
      <c r="A10" s="712">
        <v>2018</v>
      </c>
      <c r="B10" s="639">
        <v>4</v>
      </c>
      <c r="C10" s="58">
        <v>18</v>
      </c>
      <c r="D10" s="58" t="s">
        <v>14</v>
      </c>
      <c r="E10" s="58" t="s">
        <v>14</v>
      </c>
      <c r="F10" s="58">
        <v>1</v>
      </c>
      <c r="G10" s="58">
        <v>1</v>
      </c>
      <c r="H10" s="58">
        <v>3</v>
      </c>
      <c r="I10" s="58">
        <v>17</v>
      </c>
      <c r="J10" s="58" t="s">
        <v>14</v>
      </c>
      <c r="K10" s="58" t="s">
        <v>14</v>
      </c>
      <c r="L10" s="58" t="s">
        <v>14</v>
      </c>
      <c r="M10" s="58" t="s">
        <v>14</v>
      </c>
      <c r="N10" s="58" t="s">
        <v>14</v>
      </c>
      <c r="O10" s="58" t="s">
        <v>14</v>
      </c>
      <c r="P10" s="61">
        <v>2018</v>
      </c>
    </row>
    <row r="11" spans="1:16" s="62" customFormat="1" ht="30" customHeight="1">
      <c r="A11" s="712">
        <v>2019</v>
      </c>
      <c r="B11" s="639">
        <v>4</v>
      </c>
      <c r="C11" s="58">
        <v>18</v>
      </c>
      <c r="D11" s="58">
        <v>0</v>
      </c>
      <c r="E11" s="58">
        <v>0</v>
      </c>
      <c r="F11" s="58">
        <v>1</v>
      </c>
      <c r="G11" s="58">
        <v>1</v>
      </c>
      <c r="H11" s="58">
        <v>3</v>
      </c>
      <c r="I11" s="58">
        <v>17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61">
        <v>2019</v>
      </c>
    </row>
    <row r="12" spans="1:16" s="62" customFormat="1" ht="30" customHeight="1">
      <c r="A12" s="712">
        <v>2020</v>
      </c>
      <c r="B12" s="639">
        <v>4</v>
      </c>
      <c r="C12" s="58">
        <v>18.400000000000002</v>
      </c>
      <c r="D12" s="58">
        <v>0</v>
      </c>
      <c r="E12" s="58">
        <v>0</v>
      </c>
      <c r="F12" s="58">
        <v>1</v>
      </c>
      <c r="G12" s="58">
        <v>1.1000000000000001</v>
      </c>
      <c r="H12" s="58">
        <v>3</v>
      </c>
      <c r="I12" s="58">
        <v>17.3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61">
        <v>2020</v>
      </c>
    </row>
    <row r="13" spans="1:16" s="62" customFormat="1" ht="30" customHeight="1">
      <c r="A13" s="712">
        <v>2021</v>
      </c>
      <c r="B13" s="639">
        <f t="shared" ref="B13" si="0">D13+F13+H13+J13+L13+N13</f>
        <v>4</v>
      </c>
      <c r="C13" s="58">
        <v>18</v>
      </c>
      <c r="D13" s="58">
        <v>0</v>
      </c>
      <c r="E13" s="58">
        <v>0</v>
      </c>
      <c r="F13" s="58">
        <v>1</v>
      </c>
      <c r="G13" s="58">
        <v>1</v>
      </c>
      <c r="H13" s="58">
        <v>3</v>
      </c>
      <c r="I13" s="58">
        <v>17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61">
        <v>2021</v>
      </c>
    </row>
    <row r="14" spans="1:16" s="62" customFormat="1" ht="30" customHeight="1">
      <c r="A14" s="712">
        <v>2022</v>
      </c>
      <c r="B14" s="639">
        <v>5</v>
      </c>
      <c r="C14" s="58">
        <v>19541</v>
      </c>
      <c r="D14" s="58">
        <v>0</v>
      </c>
      <c r="E14" s="58">
        <v>0</v>
      </c>
      <c r="F14" s="58">
        <v>2</v>
      </c>
      <c r="G14" s="58">
        <v>2159</v>
      </c>
      <c r="H14" s="58">
        <v>3</v>
      </c>
      <c r="I14" s="58">
        <v>17382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61">
        <v>2022</v>
      </c>
    </row>
    <row r="15" spans="1:16" s="62" customFormat="1" ht="30" customHeight="1">
      <c r="A15" s="928">
        <v>2023</v>
      </c>
      <c r="B15" s="58">
        <v>5</v>
      </c>
      <c r="C15" s="58">
        <v>19541</v>
      </c>
      <c r="D15" s="58">
        <v>0</v>
      </c>
      <c r="E15" s="58">
        <v>0</v>
      </c>
      <c r="F15" s="58">
        <v>2</v>
      </c>
      <c r="G15" s="58">
        <v>2159</v>
      </c>
      <c r="H15" s="58">
        <v>3</v>
      </c>
      <c r="I15" s="58">
        <v>17382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61">
        <v>2023</v>
      </c>
    </row>
    <row r="16" spans="1:16" s="62" customFormat="1" ht="30" customHeight="1">
      <c r="A16" s="835">
        <v>2024</v>
      </c>
      <c r="B16" s="836">
        <v>5</v>
      </c>
      <c r="C16" s="677">
        <v>19541</v>
      </c>
      <c r="D16" s="677">
        <v>0</v>
      </c>
      <c r="E16" s="677">
        <v>0</v>
      </c>
      <c r="F16" s="677">
        <v>2</v>
      </c>
      <c r="G16" s="677">
        <v>2159</v>
      </c>
      <c r="H16" s="677">
        <v>3</v>
      </c>
      <c r="I16" s="677">
        <v>17382</v>
      </c>
      <c r="J16" s="677">
        <v>0</v>
      </c>
      <c r="K16" s="677">
        <v>0</v>
      </c>
      <c r="L16" s="677">
        <v>0</v>
      </c>
      <c r="M16" s="677">
        <v>0</v>
      </c>
      <c r="N16" s="677">
        <v>0</v>
      </c>
      <c r="O16" s="677">
        <v>0</v>
      </c>
      <c r="P16" s="837">
        <v>2024</v>
      </c>
    </row>
    <row r="17" spans="1:16" s="352" customFormat="1" ht="14.1" customHeight="1">
      <c r="A17" s="352" t="s">
        <v>416</v>
      </c>
      <c r="C17" s="474"/>
      <c r="D17" s="474"/>
      <c r="E17" s="474"/>
      <c r="F17" s="474"/>
      <c r="G17" s="474"/>
      <c r="H17" s="601"/>
      <c r="I17" s="601"/>
      <c r="J17" s="601"/>
      <c r="K17" s="601"/>
      <c r="L17" s="601"/>
      <c r="M17" s="601"/>
      <c r="N17" s="601"/>
      <c r="O17" s="601"/>
      <c r="P17" s="602" t="s">
        <v>418</v>
      </c>
    </row>
    <row r="18" spans="1:16" ht="15.75" customHeight="1">
      <c r="A18" s="467" t="s">
        <v>322</v>
      </c>
      <c r="C18" s="474"/>
      <c r="D18" s="474"/>
      <c r="E18" s="474"/>
      <c r="F18" s="474"/>
      <c r="G18" s="474"/>
    </row>
    <row r="19" spans="1:16" ht="18" customHeight="1">
      <c r="A19" s="467" t="s">
        <v>320</v>
      </c>
      <c r="C19" s="474"/>
      <c r="D19" s="474"/>
      <c r="E19" s="474"/>
      <c r="F19" s="474"/>
      <c r="G19" s="474"/>
    </row>
    <row r="20" spans="1:16" ht="15.75" customHeight="1">
      <c r="A20" s="467" t="s">
        <v>321</v>
      </c>
      <c r="C20" s="474"/>
      <c r="D20" s="474"/>
      <c r="E20" s="474"/>
      <c r="F20" s="474"/>
      <c r="G20" s="474"/>
    </row>
    <row r="21" spans="1:16" ht="17.25" customHeight="1">
      <c r="A21" s="467" t="s">
        <v>644</v>
      </c>
      <c r="B21" s="601"/>
    </row>
    <row r="22" spans="1:16" ht="15.75" customHeight="1"/>
    <row r="23" spans="1:16" ht="15.75" customHeight="1"/>
    <row r="24" spans="1:16" ht="15.75" customHeight="1"/>
    <row r="25" spans="1:16" ht="15.75" customHeight="1"/>
    <row r="26" spans="1:16" ht="19.5" customHeight="1"/>
    <row r="27" spans="1:16" ht="15.75" customHeight="1"/>
    <row r="28" spans="1:16" ht="15.75" customHeight="1"/>
    <row r="29" spans="1:16" ht="15.75" customHeight="1"/>
    <row r="30" spans="1:16" ht="15.75" customHeight="1"/>
    <row r="31" spans="1:16" ht="19.5" customHeight="1"/>
    <row r="32" spans="1:16" ht="15.75" customHeight="1"/>
    <row r="33" spans="1:16" ht="15.75" customHeight="1"/>
    <row r="34" spans="1:16" ht="15.75" customHeight="1">
      <c r="A34" s="160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</row>
    <row r="35" spans="1:16" ht="15.75" customHeight="1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</row>
    <row r="36" spans="1:16" ht="19.5" customHeight="1">
      <c r="A36" s="160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</row>
    <row r="37" spans="1:16" ht="15.75" customHeight="1">
      <c r="A37" s="160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</row>
    <row r="38" spans="1:16" ht="15.75" customHeight="1">
      <c r="A38" s="160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</row>
    <row r="39" spans="1:16" ht="15.75" customHeight="1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</row>
    <row r="40" spans="1:16" ht="15.75" customHeight="1">
      <c r="A40" s="160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</row>
    <row r="41" spans="1:16" ht="15.75" customHeight="1">
      <c r="A41" s="160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</row>
    <row r="42" spans="1:16" ht="5.25" customHeight="1">
      <c r="A42" s="160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</row>
    <row r="43" spans="1:16" ht="15.75" customHeight="1">
      <c r="A43" s="160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</row>
    <row r="44" spans="1:16" ht="15.75" customHeight="1">
      <c r="A44" s="160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</row>
  </sheetData>
  <mergeCells count="4">
    <mergeCell ref="A3:A6"/>
    <mergeCell ref="F3:G3"/>
    <mergeCell ref="P3:P6"/>
    <mergeCell ref="F4:G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4"/>
  <sheetViews>
    <sheetView view="pageBreakPreview" zoomScale="90" zoomScaleSheetLayoutView="90" workbookViewId="0">
      <pane xSplit="1" ySplit="6" topLeftCell="B7" activePane="bottomRight" state="frozen"/>
      <selection activeCell="S22" sqref="S22"/>
      <selection pane="topRight" activeCell="S22" sqref="S22"/>
      <selection pane="bottomLeft" activeCell="S22" sqref="S22"/>
      <selection pane="bottomRight" activeCell="M16" sqref="M16"/>
    </sheetView>
  </sheetViews>
  <sheetFormatPr defaultRowHeight="17.25"/>
  <cols>
    <col min="1" max="1" width="10.5" style="604" customWidth="1"/>
    <col min="2" max="4" width="12.125" style="604" customWidth="1"/>
    <col min="5" max="6" width="12.125" style="604" hidden="1" customWidth="1"/>
    <col min="7" max="7" width="18.75" style="604" customWidth="1"/>
    <col min="8" max="8" width="12.125" style="604" customWidth="1"/>
    <col min="9" max="10" width="12.125" style="604" hidden="1" customWidth="1"/>
    <col min="11" max="15" width="14.875" style="604" customWidth="1"/>
    <col min="16" max="16" width="10.375" style="604" customWidth="1"/>
    <col min="17" max="16384" width="9" style="160"/>
  </cols>
  <sheetData>
    <row r="1" spans="1:16" s="929" customFormat="1" ht="33.75" customHeight="1">
      <c r="A1" s="1202" t="s">
        <v>423</v>
      </c>
      <c r="B1" s="1202"/>
      <c r="C1" s="1202"/>
      <c r="D1" s="1202"/>
      <c r="E1" s="1202"/>
      <c r="F1" s="1202"/>
      <c r="G1" s="1202"/>
      <c r="H1" s="1202"/>
      <c r="I1" s="1202"/>
      <c r="J1" s="1202"/>
      <c r="K1" s="1202" t="s">
        <v>730</v>
      </c>
      <c r="L1" s="1202"/>
      <c r="M1" s="1202"/>
      <c r="N1" s="1202"/>
      <c r="O1" s="1202"/>
      <c r="P1" s="1202"/>
    </row>
    <row r="2" spans="1:16" s="62" customFormat="1" ht="20.100000000000001" customHeight="1" thickBot="1">
      <c r="A2" s="570" t="s">
        <v>116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4"/>
    </row>
    <row r="3" spans="1:16" s="62" customFormat="1" ht="16.5" customHeight="1" thickTop="1">
      <c r="A3" s="992" t="s">
        <v>314</v>
      </c>
      <c r="B3" s="994" t="s">
        <v>655</v>
      </c>
      <c r="C3" s="999"/>
      <c r="D3" s="999"/>
      <c r="E3" s="999"/>
      <c r="F3" s="999"/>
      <c r="G3" s="999"/>
      <c r="H3" s="999"/>
      <c r="I3" s="999"/>
      <c r="J3" s="1000"/>
      <c r="K3" s="994" t="s">
        <v>117</v>
      </c>
      <c r="L3" s="999"/>
      <c r="M3" s="999"/>
      <c r="N3" s="789"/>
      <c r="O3" s="652"/>
      <c r="P3" s="994" t="s">
        <v>64</v>
      </c>
    </row>
    <row r="4" spans="1:16" s="62" customFormat="1" ht="16.5" customHeight="1">
      <c r="A4" s="993"/>
      <c r="B4" s="997" t="s">
        <v>49</v>
      </c>
      <c r="C4" s="1017"/>
      <c r="D4" s="1017"/>
      <c r="E4" s="1017"/>
      <c r="F4" s="1017"/>
      <c r="G4" s="1017"/>
      <c r="H4" s="1017"/>
      <c r="I4" s="1017"/>
      <c r="J4" s="1028"/>
      <c r="K4" s="997" t="s">
        <v>118</v>
      </c>
      <c r="L4" s="1017"/>
      <c r="M4" s="1017"/>
      <c r="N4" s="791"/>
      <c r="O4" s="707"/>
      <c r="P4" s="995"/>
    </row>
    <row r="5" spans="1:16" s="62" customFormat="1" ht="16.5" customHeight="1">
      <c r="A5" s="993"/>
      <c r="B5" s="631" t="s">
        <v>2</v>
      </c>
      <c r="C5" s="683" t="s">
        <v>656</v>
      </c>
      <c r="D5" s="683" t="s">
        <v>646</v>
      </c>
      <c r="E5" s="707" t="s">
        <v>119</v>
      </c>
      <c r="F5" s="683" t="s">
        <v>434</v>
      </c>
      <c r="G5" s="792" t="s">
        <v>648</v>
      </c>
      <c r="H5" s="792" t="s">
        <v>657</v>
      </c>
      <c r="I5" s="632" t="s">
        <v>435</v>
      </c>
      <c r="J5" s="714" t="s">
        <v>436</v>
      </c>
      <c r="K5" s="631" t="s">
        <v>2</v>
      </c>
      <c r="L5" s="683" t="s">
        <v>120</v>
      </c>
      <c r="M5" s="707" t="s">
        <v>121</v>
      </c>
      <c r="N5" s="588" t="s">
        <v>393</v>
      </c>
      <c r="O5" s="588" t="s">
        <v>658</v>
      </c>
      <c r="P5" s="995"/>
    </row>
    <row r="6" spans="1:16" s="62" customFormat="1" ht="31.5" customHeight="1">
      <c r="A6" s="996"/>
      <c r="B6" s="636" t="s">
        <v>6</v>
      </c>
      <c r="C6" s="715" t="s">
        <v>645</v>
      </c>
      <c r="D6" s="715" t="s">
        <v>647</v>
      </c>
      <c r="E6" s="650" t="s">
        <v>50</v>
      </c>
      <c r="F6" s="636" t="s">
        <v>434</v>
      </c>
      <c r="G6" s="790" t="s">
        <v>650</v>
      </c>
      <c r="H6" s="627" t="s">
        <v>651</v>
      </c>
      <c r="I6" s="716" t="s">
        <v>438</v>
      </c>
      <c r="J6" s="715" t="s">
        <v>437</v>
      </c>
      <c r="K6" s="636" t="s">
        <v>6</v>
      </c>
      <c r="L6" s="636" t="s">
        <v>51</v>
      </c>
      <c r="M6" s="654" t="s">
        <v>52</v>
      </c>
      <c r="N6" s="717" t="s">
        <v>394</v>
      </c>
      <c r="O6" s="838" t="s">
        <v>649</v>
      </c>
      <c r="P6" s="997"/>
    </row>
    <row r="7" spans="1:16" s="62" customFormat="1" ht="30" customHeight="1">
      <c r="A7" s="712">
        <v>2015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19</v>
      </c>
      <c r="L7" s="58">
        <v>0</v>
      </c>
      <c r="M7" s="58">
        <v>4</v>
      </c>
      <c r="N7" s="58">
        <v>15</v>
      </c>
      <c r="O7" s="58" t="s">
        <v>343</v>
      </c>
      <c r="P7" s="61">
        <v>2015</v>
      </c>
    </row>
    <row r="8" spans="1:16" s="62" customFormat="1" ht="30" customHeight="1">
      <c r="A8" s="712">
        <v>2016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16</v>
      </c>
      <c r="L8" s="58">
        <v>0</v>
      </c>
      <c r="M8" s="58">
        <v>3</v>
      </c>
      <c r="N8" s="58">
        <v>13</v>
      </c>
      <c r="O8" s="58" t="s">
        <v>343</v>
      </c>
      <c r="P8" s="61">
        <v>2016</v>
      </c>
    </row>
    <row r="9" spans="1:16" s="62" customFormat="1" ht="30" customHeight="1">
      <c r="A9" s="712">
        <v>2017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24</v>
      </c>
      <c r="L9" s="58">
        <v>0</v>
      </c>
      <c r="M9" s="58">
        <v>4</v>
      </c>
      <c r="N9" s="58">
        <v>20</v>
      </c>
      <c r="O9" s="58" t="s">
        <v>343</v>
      </c>
      <c r="P9" s="61">
        <v>2017</v>
      </c>
    </row>
    <row r="10" spans="1:16" s="62" customFormat="1" ht="30" customHeight="1">
      <c r="A10" s="712">
        <v>2018</v>
      </c>
      <c r="B10" s="58" t="s">
        <v>14</v>
      </c>
      <c r="C10" s="58" t="s">
        <v>14</v>
      </c>
      <c r="D10" s="58">
        <v>0</v>
      </c>
      <c r="E10" s="58" t="s">
        <v>14</v>
      </c>
      <c r="F10" s="58" t="s">
        <v>14</v>
      </c>
      <c r="G10" s="58">
        <v>0</v>
      </c>
      <c r="H10" s="58">
        <v>0</v>
      </c>
      <c r="I10" s="58" t="s">
        <v>14</v>
      </c>
      <c r="J10" s="58" t="s">
        <v>14</v>
      </c>
      <c r="K10" s="58">
        <v>19</v>
      </c>
      <c r="L10" s="58" t="s">
        <v>14</v>
      </c>
      <c r="M10" s="58">
        <v>4</v>
      </c>
      <c r="N10" s="58">
        <v>15</v>
      </c>
      <c r="O10" s="58" t="s">
        <v>343</v>
      </c>
      <c r="P10" s="61">
        <v>2018</v>
      </c>
    </row>
    <row r="11" spans="1:16" s="62" customFormat="1" ht="30" customHeight="1">
      <c r="A11" s="712">
        <v>2019</v>
      </c>
      <c r="B11" s="58" t="s">
        <v>14</v>
      </c>
      <c r="C11" s="58" t="s">
        <v>14</v>
      </c>
      <c r="D11" s="58">
        <v>0</v>
      </c>
      <c r="E11" s="58" t="s">
        <v>14</v>
      </c>
      <c r="F11" s="58" t="s">
        <v>14</v>
      </c>
      <c r="G11" s="58">
        <v>0</v>
      </c>
      <c r="H11" s="58">
        <v>0</v>
      </c>
      <c r="I11" s="58" t="s">
        <v>14</v>
      </c>
      <c r="J11" s="58" t="s">
        <v>14</v>
      </c>
      <c r="K11" s="58">
        <v>22</v>
      </c>
      <c r="L11" s="58">
        <v>0</v>
      </c>
      <c r="M11" s="58">
        <v>4</v>
      </c>
      <c r="N11" s="58">
        <v>18</v>
      </c>
      <c r="O11" s="58" t="s">
        <v>343</v>
      </c>
      <c r="P11" s="61">
        <v>2019</v>
      </c>
    </row>
    <row r="12" spans="1:16" s="62" customFormat="1" ht="30" customHeight="1">
      <c r="A12" s="712">
        <v>2020</v>
      </c>
      <c r="B12" s="58" t="s">
        <v>14</v>
      </c>
      <c r="C12" s="58" t="s">
        <v>14</v>
      </c>
      <c r="D12" s="58">
        <v>0</v>
      </c>
      <c r="E12" s="58" t="s">
        <v>14</v>
      </c>
      <c r="F12" s="58" t="s">
        <v>14</v>
      </c>
      <c r="G12" s="58">
        <v>0</v>
      </c>
      <c r="H12" s="58">
        <v>0</v>
      </c>
      <c r="I12" s="58" t="s">
        <v>14</v>
      </c>
      <c r="J12" s="58" t="s">
        <v>14</v>
      </c>
      <c r="K12" s="58">
        <v>18</v>
      </c>
      <c r="L12" s="58">
        <v>0</v>
      </c>
      <c r="M12" s="58">
        <v>3</v>
      </c>
      <c r="N12" s="58">
        <v>15</v>
      </c>
      <c r="O12" s="58" t="s">
        <v>343</v>
      </c>
      <c r="P12" s="61">
        <v>2020</v>
      </c>
    </row>
    <row r="13" spans="1:16" s="62" customFormat="1" ht="30" customHeight="1">
      <c r="A13" s="712">
        <v>2021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18</v>
      </c>
      <c r="L13" s="58">
        <v>0</v>
      </c>
      <c r="M13" s="58">
        <v>2</v>
      </c>
      <c r="N13" s="58">
        <v>16</v>
      </c>
      <c r="O13" s="58" t="s">
        <v>343</v>
      </c>
      <c r="P13" s="61">
        <v>2021</v>
      </c>
    </row>
    <row r="14" spans="1:16" s="62" customFormat="1" ht="30" customHeight="1">
      <c r="A14" s="712">
        <v>2022</v>
      </c>
      <c r="B14" s="58">
        <v>0</v>
      </c>
      <c r="C14" s="58">
        <v>0</v>
      </c>
      <c r="D14" s="58">
        <v>0</v>
      </c>
      <c r="E14" s="58"/>
      <c r="F14" s="58"/>
      <c r="G14" s="58">
        <v>0</v>
      </c>
      <c r="H14" s="58">
        <v>0</v>
      </c>
      <c r="I14" s="58"/>
      <c r="J14" s="58"/>
      <c r="K14" s="58" t="s">
        <v>230</v>
      </c>
      <c r="L14" s="58">
        <v>0</v>
      </c>
      <c r="M14" s="58">
        <v>2</v>
      </c>
      <c r="N14" s="58">
        <v>15</v>
      </c>
      <c r="O14" s="58" t="s">
        <v>230</v>
      </c>
      <c r="P14" s="61">
        <v>2022</v>
      </c>
    </row>
    <row r="15" spans="1:16" s="62" customFormat="1" ht="30" customHeight="1">
      <c r="A15" s="928">
        <v>2023</v>
      </c>
      <c r="B15" s="58">
        <v>0</v>
      </c>
      <c r="C15" s="58">
        <v>0</v>
      </c>
      <c r="D15" s="58">
        <v>0</v>
      </c>
      <c r="E15" s="58"/>
      <c r="F15" s="58"/>
      <c r="G15" s="58">
        <v>0</v>
      </c>
      <c r="H15" s="58">
        <v>0</v>
      </c>
      <c r="I15" s="58"/>
      <c r="J15" s="58"/>
      <c r="K15" s="58">
        <v>21</v>
      </c>
      <c r="L15" s="58">
        <v>0</v>
      </c>
      <c r="M15" s="58">
        <v>3</v>
      </c>
      <c r="N15" s="58">
        <v>18</v>
      </c>
      <c r="O15" s="58">
        <v>0</v>
      </c>
      <c r="P15" s="928">
        <v>2023</v>
      </c>
    </row>
    <row r="16" spans="1:16" s="63" customFormat="1" ht="30" customHeight="1">
      <c r="A16" s="835">
        <v>2024</v>
      </c>
      <c r="B16" s="677">
        <v>0</v>
      </c>
      <c r="C16" s="677">
        <v>0</v>
      </c>
      <c r="D16" s="677">
        <v>0</v>
      </c>
      <c r="E16" s="677"/>
      <c r="F16" s="677"/>
      <c r="G16" s="677">
        <v>0</v>
      </c>
      <c r="H16" s="677">
        <v>0</v>
      </c>
      <c r="I16" s="677"/>
      <c r="J16" s="677"/>
      <c r="K16" s="677">
        <v>28</v>
      </c>
      <c r="L16" s="677">
        <v>0</v>
      </c>
      <c r="M16" s="677">
        <v>3</v>
      </c>
      <c r="N16" s="677">
        <v>24</v>
      </c>
      <c r="O16" s="677">
        <v>1</v>
      </c>
      <c r="P16" s="837">
        <v>2024</v>
      </c>
    </row>
    <row r="17" spans="1:16" s="352" customFormat="1" ht="14.1" customHeight="1">
      <c r="A17" s="352" t="s">
        <v>416</v>
      </c>
      <c r="B17" s="601"/>
      <c r="C17" s="601"/>
      <c r="D17" s="601"/>
      <c r="E17" s="601"/>
      <c r="F17" s="601"/>
      <c r="G17" s="601"/>
      <c r="H17" s="601"/>
      <c r="I17" s="705"/>
      <c r="K17" s="718"/>
      <c r="L17" s="718"/>
      <c r="M17" s="718"/>
      <c r="N17" s="718"/>
      <c r="O17" s="718"/>
      <c r="P17" s="602" t="s">
        <v>418</v>
      </c>
    </row>
    <row r="18" spans="1:16" s="352" customFormat="1" ht="14.1" customHeight="1">
      <c r="A18" s="839" t="s">
        <v>652</v>
      </c>
      <c r="B18" s="601"/>
      <c r="C18" s="601"/>
      <c r="D18" s="601"/>
      <c r="E18" s="601"/>
      <c r="F18" s="601"/>
      <c r="G18" s="601"/>
      <c r="H18" s="601"/>
      <c r="I18" s="705"/>
      <c r="K18" s="718"/>
      <c r="L18" s="718"/>
      <c r="M18" s="718"/>
      <c r="N18" s="718"/>
      <c r="O18" s="718"/>
      <c r="P18" s="602"/>
    </row>
    <row r="19" spans="1:16" s="352" customFormat="1" ht="14.1" customHeight="1">
      <c r="A19" s="839" t="s">
        <v>653</v>
      </c>
      <c r="B19" s="601"/>
      <c r="C19" s="601"/>
      <c r="D19" s="601"/>
      <c r="E19" s="601"/>
      <c r="F19" s="601"/>
      <c r="G19" s="601"/>
      <c r="H19" s="601"/>
      <c r="I19" s="705"/>
      <c r="K19" s="718"/>
      <c r="L19" s="718"/>
      <c r="M19" s="718"/>
      <c r="N19" s="718"/>
      <c r="O19" s="718"/>
      <c r="P19" s="602"/>
    </row>
    <row r="20" spans="1:16" s="352" customFormat="1" ht="14.1" customHeight="1">
      <c r="A20" s="839" t="s">
        <v>654</v>
      </c>
      <c r="B20" s="601"/>
      <c r="C20" s="601"/>
      <c r="D20" s="601"/>
      <c r="E20" s="601"/>
      <c r="F20" s="601"/>
      <c r="G20" s="601"/>
      <c r="H20" s="601"/>
      <c r="I20" s="705"/>
      <c r="K20" s="718"/>
      <c r="L20" s="718"/>
      <c r="M20" s="718"/>
      <c r="N20" s="718"/>
      <c r="O20" s="718"/>
      <c r="P20" s="602"/>
    </row>
    <row r="21" spans="1:16" s="62" customFormat="1" ht="14.1" customHeight="1">
      <c r="A21" s="601"/>
      <c r="B21" s="678"/>
      <c r="C21" s="678"/>
      <c r="D21" s="678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352"/>
    </row>
    <row r="22" spans="1:16" s="62" customFormat="1" ht="13.5">
      <c r="A22" s="678"/>
      <c r="B22" s="678"/>
      <c r="C22" s="678"/>
      <c r="D22" s="678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</row>
    <row r="23" spans="1:16" s="62" customFormat="1" ht="13.5">
      <c r="A23" s="678"/>
      <c r="B23" s="678"/>
      <c r="C23" s="678"/>
      <c r="D23" s="678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</row>
    <row r="24" spans="1:16" s="62" customFormat="1" ht="13.5">
      <c r="A24" s="678"/>
      <c r="B24" s="678"/>
      <c r="C24" s="678"/>
      <c r="D24" s="678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</row>
    <row r="25" spans="1:16" s="62" customFormat="1" ht="13.5">
      <c r="A25" s="678"/>
      <c r="B25" s="678"/>
      <c r="C25" s="678"/>
      <c r="D25" s="678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</row>
    <row r="26" spans="1:16" s="62" customFormat="1" ht="13.5">
      <c r="A26" s="678"/>
      <c r="B26" s="678"/>
      <c r="C26" s="678"/>
      <c r="D26" s="67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</row>
    <row r="27" spans="1:16" s="62" customFormat="1" ht="13.5">
      <c r="A27" s="678"/>
      <c r="B27" s="678"/>
      <c r="C27" s="678"/>
      <c r="D27" s="678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</row>
    <row r="28" spans="1:16" s="62" customFormat="1" ht="13.5">
      <c r="A28" s="678"/>
      <c r="B28" s="678"/>
      <c r="C28" s="678"/>
      <c r="D28" s="678"/>
      <c r="E28" s="678"/>
      <c r="F28" s="678"/>
      <c r="G28" s="678"/>
      <c r="H28" s="678"/>
      <c r="I28" s="678"/>
      <c r="J28" s="678"/>
      <c r="K28" s="678"/>
      <c r="L28" s="678"/>
      <c r="M28" s="678"/>
      <c r="N28" s="678"/>
      <c r="O28" s="678"/>
    </row>
    <row r="29" spans="1:16" s="62" customFormat="1" ht="13.5">
      <c r="A29" s="678"/>
      <c r="B29" s="678"/>
      <c r="C29" s="678"/>
      <c r="D29" s="678"/>
      <c r="E29" s="678"/>
      <c r="F29" s="678"/>
      <c r="G29" s="678"/>
      <c r="H29" s="678"/>
      <c r="I29" s="678"/>
      <c r="J29" s="678"/>
      <c r="K29" s="678"/>
      <c r="L29" s="678"/>
      <c r="M29" s="678"/>
      <c r="N29" s="678"/>
      <c r="O29" s="678"/>
    </row>
    <row r="30" spans="1:16" s="62" customFormat="1" ht="13.5">
      <c r="A30" s="678"/>
      <c r="B30" s="678"/>
      <c r="C30" s="678"/>
      <c r="D30" s="678"/>
      <c r="E30" s="678"/>
      <c r="F30" s="678"/>
      <c r="G30" s="678"/>
      <c r="H30" s="678"/>
      <c r="I30" s="678"/>
      <c r="J30" s="678"/>
      <c r="K30" s="678"/>
      <c r="L30" s="678"/>
      <c r="M30" s="678"/>
      <c r="N30" s="678"/>
      <c r="O30" s="678"/>
    </row>
    <row r="31" spans="1:16" s="62" customFormat="1" ht="13.5">
      <c r="A31" s="678"/>
      <c r="B31" s="678"/>
      <c r="C31" s="678"/>
      <c r="D31" s="678"/>
      <c r="E31" s="678"/>
      <c r="F31" s="678"/>
      <c r="G31" s="678"/>
      <c r="H31" s="678"/>
      <c r="I31" s="678"/>
      <c r="J31" s="678"/>
      <c r="K31" s="678"/>
      <c r="L31" s="678"/>
      <c r="M31" s="678"/>
      <c r="N31" s="678"/>
      <c r="O31" s="678"/>
    </row>
    <row r="32" spans="1:16" s="62" customFormat="1" ht="13.5">
      <c r="A32" s="678"/>
      <c r="B32" s="678"/>
      <c r="C32" s="678"/>
      <c r="D32" s="678"/>
      <c r="E32" s="678"/>
      <c r="F32" s="678"/>
      <c r="G32" s="678"/>
      <c r="H32" s="678"/>
      <c r="I32" s="678"/>
      <c r="J32" s="678"/>
      <c r="K32" s="678"/>
      <c r="L32" s="678"/>
      <c r="M32" s="678"/>
      <c r="N32" s="678"/>
      <c r="O32" s="678"/>
    </row>
    <row r="33" spans="1:16">
      <c r="A33" s="678"/>
      <c r="B33" s="678"/>
      <c r="C33" s="678"/>
      <c r="D33" s="678"/>
      <c r="E33" s="678"/>
      <c r="F33" s="678"/>
      <c r="G33" s="678"/>
      <c r="H33" s="678"/>
      <c r="I33" s="678"/>
      <c r="J33" s="678"/>
      <c r="K33" s="678"/>
      <c r="L33" s="678"/>
      <c r="M33" s="678"/>
      <c r="N33" s="678"/>
      <c r="O33" s="678"/>
      <c r="P33" s="62"/>
    </row>
    <row r="34" spans="1:16">
      <c r="A34" s="678"/>
      <c r="B34" s="678"/>
      <c r="C34" s="678"/>
      <c r="D34" s="678"/>
      <c r="E34" s="678"/>
      <c r="F34" s="678"/>
      <c r="G34" s="678"/>
      <c r="H34" s="678"/>
      <c r="I34" s="678"/>
      <c r="J34" s="678"/>
      <c r="K34" s="678"/>
      <c r="L34" s="678"/>
      <c r="M34" s="678"/>
      <c r="N34" s="678"/>
      <c r="O34" s="678"/>
      <c r="P34" s="678"/>
    </row>
  </sheetData>
  <mergeCells count="8">
    <mergeCell ref="K1:P1"/>
    <mergeCell ref="A3:A6"/>
    <mergeCell ref="K3:M3"/>
    <mergeCell ref="P3:P6"/>
    <mergeCell ref="K4:M4"/>
    <mergeCell ref="A1:J1"/>
    <mergeCell ref="B3:J3"/>
    <mergeCell ref="B4:J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9"/>
  <dimension ref="A1:P16"/>
  <sheetViews>
    <sheetView view="pageBreakPreview" zoomScaleSheetLayoutView="100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B13" sqref="B13"/>
    </sheetView>
  </sheetViews>
  <sheetFormatPr defaultRowHeight="14.25"/>
  <cols>
    <col min="1" max="1" width="6.625" style="1" customWidth="1"/>
    <col min="2" max="9" width="8" style="2" customWidth="1"/>
    <col min="10" max="15" width="10.5" style="2" customWidth="1"/>
    <col min="16" max="16" width="7.5" style="2" customWidth="1"/>
    <col min="17" max="16384" width="9" style="2"/>
  </cols>
  <sheetData>
    <row r="1" spans="1:16" s="6" customFormat="1" ht="20.100000000000001" customHeight="1">
      <c r="A1" s="1205" t="s">
        <v>422</v>
      </c>
      <c r="B1" s="1205"/>
      <c r="C1" s="1205"/>
      <c r="D1" s="1205"/>
      <c r="E1" s="1205"/>
      <c r="F1" s="1205"/>
      <c r="G1" s="1205"/>
      <c r="H1" s="1205"/>
      <c r="I1" s="1205"/>
      <c r="J1" s="1211" t="s">
        <v>197</v>
      </c>
      <c r="K1" s="1211"/>
      <c r="L1" s="1211"/>
      <c r="M1" s="1211"/>
      <c r="N1" s="1211"/>
      <c r="O1" s="1211"/>
      <c r="P1" s="1211"/>
    </row>
    <row r="2" spans="1:16" s="7" customFormat="1" ht="20.100000000000001" customHeight="1" thickBot="1">
      <c r="A2" s="11" t="s">
        <v>76</v>
      </c>
      <c r="B2" s="3"/>
      <c r="C2" s="3"/>
      <c r="D2" s="3"/>
      <c r="E2" s="3"/>
      <c r="H2" s="3"/>
      <c r="I2" s="4"/>
      <c r="P2" s="4" t="s">
        <v>54</v>
      </c>
    </row>
    <row r="3" spans="1:16" s="5" customFormat="1" ht="45" customHeight="1" thickTop="1">
      <c r="A3" s="30" t="s">
        <v>65</v>
      </c>
      <c r="B3" s="1203" t="s">
        <v>209</v>
      </c>
      <c r="C3" s="1204"/>
      <c r="D3" s="1203" t="s">
        <v>207</v>
      </c>
      <c r="E3" s="1204"/>
      <c r="F3" s="1203" t="s">
        <v>69</v>
      </c>
      <c r="G3" s="1204"/>
      <c r="H3" s="1203" t="s">
        <v>208</v>
      </c>
      <c r="I3" s="1204"/>
      <c r="J3" s="1203" t="s">
        <v>198</v>
      </c>
      <c r="K3" s="1204"/>
      <c r="L3" s="1209" t="s">
        <v>199</v>
      </c>
      <c r="M3" s="1204"/>
      <c r="N3" s="1210" t="s">
        <v>200</v>
      </c>
      <c r="O3" s="1210"/>
      <c r="P3" s="1206" t="s">
        <v>63</v>
      </c>
    </row>
    <row r="4" spans="1:16" s="5" customFormat="1" ht="21.95" customHeight="1">
      <c r="A4" s="31"/>
      <c r="B4" s="28" t="s">
        <v>201</v>
      </c>
      <c r="C4" s="28" t="s">
        <v>202</v>
      </c>
      <c r="D4" s="28" t="s">
        <v>201</v>
      </c>
      <c r="E4" s="28" t="s">
        <v>202</v>
      </c>
      <c r="F4" s="28" t="s">
        <v>201</v>
      </c>
      <c r="G4" s="28" t="s">
        <v>202</v>
      </c>
      <c r="H4" s="28" t="s">
        <v>201</v>
      </c>
      <c r="I4" s="28" t="s">
        <v>202</v>
      </c>
      <c r="J4" s="28" t="s">
        <v>201</v>
      </c>
      <c r="K4" s="28" t="s">
        <v>202</v>
      </c>
      <c r="L4" s="29" t="s">
        <v>201</v>
      </c>
      <c r="M4" s="28" t="s">
        <v>202</v>
      </c>
      <c r="N4" s="28" t="s">
        <v>201</v>
      </c>
      <c r="O4" s="28" t="s">
        <v>202</v>
      </c>
      <c r="P4" s="1207"/>
    </row>
    <row r="5" spans="1:16" s="5" customFormat="1" ht="30" customHeight="1">
      <c r="A5" s="32"/>
      <c r="B5" s="26" t="s">
        <v>203</v>
      </c>
      <c r="C5" s="26" t="s">
        <v>205</v>
      </c>
      <c r="D5" s="26" t="s">
        <v>203</v>
      </c>
      <c r="E5" s="26" t="s">
        <v>205</v>
      </c>
      <c r="F5" s="26" t="s">
        <v>206</v>
      </c>
      <c r="G5" s="26" t="s">
        <v>205</v>
      </c>
      <c r="H5" s="26" t="s">
        <v>203</v>
      </c>
      <c r="I5" s="26" t="s">
        <v>205</v>
      </c>
      <c r="J5" s="26" t="s">
        <v>204</v>
      </c>
      <c r="K5" s="26" t="s">
        <v>205</v>
      </c>
      <c r="L5" s="27" t="s">
        <v>206</v>
      </c>
      <c r="M5" s="26" t="s">
        <v>205</v>
      </c>
      <c r="N5" s="26" t="s">
        <v>206</v>
      </c>
      <c r="O5" s="26" t="s">
        <v>205</v>
      </c>
      <c r="P5" s="1208"/>
    </row>
    <row r="6" spans="1:16" s="21" customFormat="1" ht="57.75" customHeight="1">
      <c r="A6" s="18">
        <v>2011</v>
      </c>
      <c r="B6" s="33">
        <v>0</v>
      </c>
      <c r="C6" s="33">
        <v>0</v>
      </c>
      <c r="D6" s="33">
        <v>7</v>
      </c>
      <c r="E6" s="33">
        <v>18</v>
      </c>
      <c r="F6" s="25">
        <v>0</v>
      </c>
      <c r="G6" s="25">
        <v>0</v>
      </c>
      <c r="H6" s="25">
        <v>1</v>
      </c>
      <c r="I6" s="25">
        <v>14</v>
      </c>
      <c r="J6" s="36">
        <v>23</v>
      </c>
      <c r="K6" s="36">
        <v>84</v>
      </c>
      <c r="L6" s="36">
        <v>26</v>
      </c>
      <c r="M6" s="36">
        <v>92</v>
      </c>
      <c r="N6" s="36">
        <v>0</v>
      </c>
      <c r="O6" s="36">
        <v>0</v>
      </c>
      <c r="P6" s="19">
        <v>2011</v>
      </c>
    </row>
    <row r="7" spans="1:16" s="20" customFormat="1" ht="57.75" customHeight="1">
      <c r="A7" s="18">
        <v>2012</v>
      </c>
      <c r="B7" s="33">
        <v>1</v>
      </c>
      <c r="C7" s="33">
        <v>2</v>
      </c>
      <c r="D7" s="33" t="s">
        <v>395</v>
      </c>
      <c r="E7" s="33" t="s">
        <v>395</v>
      </c>
      <c r="F7" s="33" t="s">
        <v>395</v>
      </c>
      <c r="G7" s="33" t="s">
        <v>395</v>
      </c>
      <c r="H7" s="33" t="s">
        <v>395</v>
      </c>
      <c r="I7" s="33" t="s">
        <v>395</v>
      </c>
      <c r="J7" s="33" t="s">
        <v>395</v>
      </c>
      <c r="K7" s="33" t="s">
        <v>395</v>
      </c>
      <c r="L7" s="33" t="s">
        <v>395</v>
      </c>
      <c r="M7" s="33" t="s">
        <v>395</v>
      </c>
      <c r="N7" s="33" t="s">
        <v>395</v>
      </c>
      <c r="O7" s="33" t="s">
        <v>395</v>
      </c>
      <c r="P7" s="19">
        <v>2012</v>
      </c>
    </row>
    <row r="8" spans="1:16" s="20" customFormat="1" ht="57.75" customHeight="1">
      <c r="A8" s="18">
        <v>2013</v>
      </c>
      <c r="B8" s="33">
        <v>1</v>
      </c>
      <c r="C8" s="33">
        <v>2</v>
      </c>
      <c r="D8" s="33">
        <v>2</v>
      </c>
      <c r="E8" s="33">
        <v>8</v>
      </c>
      <c r="F8" s="25">
        <v>0</v>
      </c>
      <c r="G8" s="25">
        <v>0</v>
      </c>
      <c r="H8" s="25">
        <v>0</v>
      </c>
      <c r="I8" s="25">
        <v>0</v>
      </c>
      <c r="J8" s="36">
        <v>24</v>
      </c>
      <c r="K8" s="36">
        <v>81</v>
      </c>
      <c r="L8" s="36">
        <v>7</v>
      </c>
      <c r="M8" s="36">
        <v>35</v>
      </c>
      <c r="N8" s="36">
        <v>0</v>
      </c>
      <c r="O8" s="36">
        <v>0</v>
      </c>
      <c r="P8" s="19">
        <v>2013</v>
      </c>
    </row>
    <row r="9" spans="1:16" s="20" customFormat="1" ht="57.75" customHeight="1">
      <c r="A9" s="18">
        <v>2014</v>
      </c>
      <c r="B9" s="33">
        <v>1</v>
      </c>
      <c r="C9" s="33">
        <v>4</v>
      </c>
      <c r="D9" s="33">
        <v>1</v>
      </c>
      <c r="E9" s="33">
        <v>4</v>
      </c>
      <c r="F9" s="25">
        <v>0</v>
      </c>
      <c r="G9" s="25">
        <v>0</v>
      </c>
      <c r="H9" s="25">
        <v>0</v>
      </c>
      <c r="I9" s="25">
        <v>0</v>
      </c>
      <c r="J9" s="36">
        <v>28</v>
      </c>
      <c r="K9" s="36">
        <v>99</v>
      </c>
      <c r="L9" s="36">
        <v>9</v>
      </c>
      <c r="M9" s="36">
        <v>40</v>
      </c>
      <c r="N9" s="36">
        <v>0</v>
      </c>
      <c r="O9" s="36">
        <v>0</v>
      </c>
      <c r="P9" s="19">
        <v>2014</v>
      </c>
    </row>
    <row r="10" spans="1:16" s="20" customFormat="1" ht="57.75" customHeight="1">
      <c r="A10" s="18">
        <v>2015</v>
      </c>
      <c r="B10" s="33">
        <v>2</v>
      </c>
      <c r="C10" s="33">
        <v>8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36">
        <v>40</v>
      </c>
      <c r="K10" s="36">
        <v>116</v>
      </c>
      <c r="L10" s="36">
        <v>5</v>
      </c>
      <c r="M10" s="36">
        <v>25</v>
      </c>
      <c r="N10" s="25">
        <v>0</v>
      </c>
      <c r="O10" s="25">
        <v>0</v>
      </c>
      <c r="P10" s="19">
        <v>2015</v>
      </c>
    </row>
    <row r="11" spans="1:16" s="20" customFormat="1" ht="57.75" customHeight="1">
      <c r="A11" s="18">
        <v>2016</v>
      </c>
      <c r="B11" s="33">
        <v>2</v>
      </c>
      <c r="C11" s="33">
        <v>8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36">
        <v>40</v>
      </c>
      <c r="K11" s="36">
        <v>116</v>
      </c>
      <c r="L11" s="36">
        <v>5</v>
      </c>
      <c r="M11" s="36">
        <v>25</v>
      </c>
      <c r="N11" s="25">
        <v>0</v>
      </c>
      <c r="O11" s="25">
        <v>0</v>
      </c>
      <c r="P11" s="19">
        <v>2016</v>
      </c>
    </row>
    <row r="12" spans="1:16" s="21" customFormat="1" ht="57.75" customHeight="1">
      <c r="A12" s="22">
        <v>2017</v>
      </c>
      <c r="B12" s="35">
        <v>1</v>
      </c>
      <c r="C12" s="35">
        <v>3</v>
      </c>
      <c r="D12" s="35">
        <v>0</v>
      </c>
      <c r="E12" s="35">
        <v>0</v>
      </c>
      <c r="F12" s="24">
        <v>0</v>
      </c>
      <c r="G12" s="24">
        <v>0</v>
      </c>
      <c r="H12" s="24">
        <v>0</v>
      </c>
      <c r="I12" s="24">
        <v>0</v>
      </c>
      <c r="J12" s="34">
        <v>42</v>
      </c>
      <c r="K12" s="34">
        <v>141</v>
      </c>
      <c r="L12" s="34">
        <v>5</v>
      </c>
      <c r="M12" s="34">
        <v>23</v>
      </c>
      <c r="N12" s="34">
        <v>0</v>
      </c>
      <c r="O12" s="34">
        <v>0</v>
      </c>
      <c r="P12" s="23">
        <v>2017</v>
      </c>
    </row>
    <row r="13" spans="1:16" s="21" customFormat="1" ht="57.75" customHeight="1">
      <c r="A13" s="37">
        <v>2018</v>
      </c>
      <c r="B13" s="38"/>
      <c r="C13" s="38"/>
      <c r="D13" s="38"/>
      <c r="E13" s="38"/>
      <c r="F13" s="39"/>
      <c r="G13" s="39"/>
      <c r="H13" s="39"/>
      <c r="I13" s="39"/>
      <c r="J13" s="40"/>
      <c r="K13" s="40"/>
      <c r="L13" s="40"/>
      <c r="M13" s="40"/>
      <c r="N13" s="40"/>
      <c r="O13" s="40"/>
      <c r="P13" s="37"/>
    </row>
    <row r="14" spans="1:16" s="8" customFormat="1" ht="15" customHeight="1">
      <c r="A14" s="10" t="s">
        <v>439</v>
      </c>
      <c r="B14" s="13"/>
      <c r="C14" s="13"/>
      <c r="D14" s="13"/>
      <c r="E14" s="13"/>
      <c r="F14" s="15"/>
      <c r="G14" s="15"/>
      <c r="H14" s="14"/>
      <c r="I14" s="12"/>
      <c r="J14" s="12"/>
      <c r="K14" s="12"/>
      <c r="L14" s="12"/>
      <c r="M14" s="12"/>
      <c r="N14" s="12"/>
      <c r="O14" s="12"/>
      <c r="P14" s="9" t="s">
        <v>446</v>
      </c>
    </row>
    <row r="15" spans="1:16" s="8" customFormat="1" ht="15" customHeight="1">
      <c r="A15" s="10"/>
      <c r="B15" s="13"/>
      <c r="C15" s="13"/>
      <c r="D15" s="13"/>
      <c r="E15" s="13"/>
      <c r="F15" s="15"/>
      <c r="G15" s="15"/>
      <c r="H15" s="14"/>
      <c r="I15" s="12"/>
      <c r="J15" s="12"/>
      <c r="K15" s="12"/>
      <c r="L15" s="12"/>
      <c r="M15" s="12"/>
      <c r="N15" s="12"/>
      <c r="O15" s="12"/>
      <c r="P15" s="9"/>
    </row>
    <row r="16" spans="1:16" s="7" customFormat="1" ht="14.1" customHeight="1">
      <c r="A16" s="10"/>
      <c r="B16" s="10"/>
      <c r="C16" s="10"/>
      <c r="D16" s="10"/>
      <c r="E16" s="10"/>
      <c r="F16" s="10"/>
      <c r="G16" s="10"/>
      <c r="H16" s="10"/>
      <c r="I16" s="16"/>
      <c r="J16" s="17"/>
      <c r="K16" s="17"/>
      <c r="L16" s="17"/>
      <c r="M16" s="17"/>
      <c r="N16" s="17"/>
      <c r="O16" s="17"/>
      <c r="P16" s="9"/>
    </row>
  </sheetData>
  <mergeCells count="10">
    <mergeCell ref="D3:E3"/>
    <mergeCell ref="A1:I1"/>
    <mergeCell ref="B3:C3"/>
    <mergeCell ref="P3:P5"/>
    <mergeCell ref="H3:I3"/>
    <mergeCell ref="F3:G3"/>
    <mergeCell ref="J3:K3"/>
    <mergeCell ref="L3:M3"/>
    <mergeCell ref="N3:O3"/>
    <mergeCell ref="J1:P1"/>
  </mergeCells>
  <phoneticPr fontId="9" type="noConversion"/>
  <printOptions horizontalCentered="1" gridLinesSet="0"/>
  <pageMargins left="1.2204724409448819" right="1.2204724409448819" top="1.1023622047244095" bottom="2.3622047244094491" header="0" footer="0"/>
  <pageSetup paperSize="9" scale="90" orientation="portrait" r:id="rId1"/>
  <headerFooter alignWithMargins="0"/>
  <colBreaks count="1" manualBreakCount="1">
    <brk id="9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25</vt:i4>
      </vt:variant>
      <vt:variant>
        <vt:lpstr>이름 지정된 범위</vt:lpstr>
      </vt:variant>
      <vt:variant>
        <vt:i4>17</vt:i4>
      </vt:variant>
    </vt:vector>
  </HeadingPairs>
  <TitlesOfParts>
    <vt:vector size="42" baseType="lpstr">
      <vt:lpstr>1.학교총개황(경기동두천양주교육지원청)</vt:lpstr>
      <vt:lpstr>2.유치원</vt:lpstr>
      <vt:lpstr>3.초등학교</vt:lpstr>
      <vt:lpstr>4.중학교(국,공립)</vt:lpstr>
      <vt:lpstr>5.중학교(사립)</vt:lpstr>
      <vt:lpstr>6.일반고등학교(국,공립)</vt:lpstr>
      <vt:lpstr>7.일반고등학교(사립)</vt:lpstr>
      <vt:lpstr>8.특수목적고등학교(국,공립)</vt:lpstr>
      <vt:lpstr>9.특수목적고등학교(사립)</vt:lpstr>
      <vt:lpstr>10.특성화고등학교(국,공립)</vt:lpstr>
      <vt:lpstr>11.특성화고등학교(사립)</vt:lpstr>
      <vt:lpstr>12.자율고등학교(국,공립)</vt:lpstr>
      <vt:lpstr>13.자율고등학교(사립)</vt:lpstr>
      <vt:lpstr>14.전문대학</vt:lpstr>
      <vt:lpstr>15.대학교</vt:lpstr>
      <vt:lpstr>16.적령아동취학</vt:lpstr>
      <vt:lpstr>17.사설학원</vt:lpstr>
      <vt:lpstr>18.공공도서관</vt:lpstr>
      <vt:lpstr>19.국가유산</vt:lpstr>
      <vt:lpstr>20.예술단</vt:lpstr>
      <vt:lpstr>21.문화공간</vt:lpstr>
      <vt:lpstr>22.체육시설</vt:lpstr>
      <vt:lpstr>23.청소년수련시설</vt:lpstr>
      <vt:lpstr>24.언론매체</vt:lpstr>
      <vt:lpstr>25.출판,인쇄및기록매체복제업현황(산업세분류별)</vt:lpstr>
      <vt:lpstr>'1.학교총개황(경기동두천양주교육지원청)'!Print_Area</vt:lpstr>
      <vt:lpstr>'10.특성화고등학교(국,공립)'!Print_Area</vt:lpstr>
      <vt:lpstr>'11.특성화고등학교(사립)'!Print_Area</vt:lpstr>
      <vt:lpstr>'12.자율고등학교(국,공립)'!Print_Area</vt:lpstr>
      <vt:lpstr>'14.전문대학'!Print_Area</vt:lpstr>
      <vt:lpstr>'15.대학교'!Print_Area</vt:lpstr>
      <vt:lpstr>'16.적령아동취학'!Print_Area</vt:lpstr>
      <vt:lpstr>'17.사설학원'!Print_Area</vt:lpstr>
      <vt:lpstr>'18.공공도서관'!Print_Area</vt:lpstr>
      <vt:lpstr>'22.체육시설'!Print_Area</vt:lpstr>
      <vt:lpstr>'25.출판,인쇄및기록매체복제업현황(산업세분류별)'!Print_Area</vt:lpstr>
      <vt:lpstr>'3.초등학교'!Print_Area</vt:lpstr>
      <vt:lpstr>'4.중학교(국,공립)'!Print_Area</vt:lpstr>
      <vt:lpstr>'5.중학교(사립)'!Print_Area</vt:lpstr>
      <vt:lpstr>'6.일반고등학교(국,공립)'!Print_Area</vt:lpstr>
      <vt:lpstr>'7.일반고등학교(사립)'!Print_Area</vt:lpstr>
      <vt:lpstr>'9.특수목적고등학교(사립)'!Print_Area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통계전산담당관실</dc:creator>
  <cp:lastModifiedBy>master</cp:lastModifiedBy>
  <cp:lastPrinted>2020-06-12T06:22:59Z</cp:lastPrinted>
  <dcterms:created xsi:type="dcterms:W3CDTF">2004-06-29T04:00:12Z</dcterms:created>
  <dcterms:modified xsi:type="dcterms:W3CDTF">2026-08-31T05:59:10Z</dcterms:modified>
</cp:coreProperties>
</file>